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3349-EN - Society at a Glance 2019\"/>
    </mc:Choice>
  </mc:AlternateContent>
  <bookViews>
    <workbookView xWindow="0" yWindow="0" windowWidth="23835" windowHeight="8250"/>
  </bookViews>
  <sheets>
    <sheet name="g8-9" sheetId="1" r:id="rId1"/>
    <sheet name="data8-9" sheetId="2" r:id="rId2"/>
  </sheets>
  <calcPr calcId="162913"/>
</workbook>
</file>

<file path=xl/calcChain.xml><?xml version="1.0" encoding="utf-8"?>
<calcChain xmlns="http://schemas.openxmlformats.org/spreadsheetml/2006/main">
  <c r="G13" i="2" l="1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61" i="2" s="1"/>
  <c r="G49" i="2"/>
  <c r="G50" i="2"/>
  <c r="G51" i="2"/>
  <c r="G52" i="2"/>
  <c r="G53" i="2"/>
  <c r="G54" i="2"/>
  <c r="G55" i="2"/>
  <c r="G56" i="2"/>
  <c r="G57" i="2"/>
  <c r="G58" i="2"/>
  <c r="G59" i="2"/>
  <c r="G62" i="2" l="1"/>
</calcChain>
</file>

<file path=xl/sharedStrings.xml><?xml version="1.0" encoding="utf-8"?>
<sst xmlns="http://schemas.openxmlformats.org/spreadsheetml/2006/main" count="119" uniqueCount="106">
  <si>
    <t>Source: Gallup World Poll (www.gallup.com).</t>
  </si>
  <si>
    <t>Figure 8.9.  Women feel less secure walking alone at night than men</t>
  </si>
  <si>
    <t>Saudi Arabia</t>
  </si>
  <si>
    <t>OECD</t>
  </si>
  <si>
    <t>South Africa</t>
  </si>
  <si>
    <t>Brazil</t>
  </si>
  <si>
    <t>Argentina</t>
  </si>
  <si>
    <t>Colombia</t>
  </si>
  <si>
    <t>Russian Federation</t>
  </si>
  <si>
    <t>Costa Rica</t>
  </si>
  <si>
    <t>Indonesia</t>
  </si>
  <si>
    <t>India</t>
  </si>
  <si>
    <t>China</t>
  </si>
  <si>
    <t>Mexico</t>
  </si>
  <si>
    <t>Chile</t>
  </si>
  <si>
    <t>United States</t>
  </si>
  <si>
    <t>Greece</t>
  </si>
  <si>
    <t>United Kingdom</t>
  </si>
  <si>
    <t>Australia</t>
  </si>
  <si>
    <t>Turkey</t>
  </si>
  <si>
    <t>Italy</t>
  </si>
  <si>
    <t>Switzerland</t>
  </si>
  <si>
    <t>Hungary</t>
  </si>
  <si>
    <t>Sweden</t>
  </si>
  <si>
    <t>Spain</t>
  </si>
  <si>
    <t>New Zealand</t>
  </si>
  <si>
    <t>Korea</t>
  </si>
  <si>
    <t>Belgium</t>
  </si>
  <si>
    <t>Slovenia</t>
  </si>
  <si>
    <t>Lithuania</t>
  </si>
  <si>
    <t>Slovak Republic</t>
  </si>
  <si>
    <t>Portugal</t>
  </si>
  <si>
    <t>Israel</t>
  </si>
  <si>
    <t>Poland</t>
  </si>
  <si>
    <t>Norway</t>
  </si>
  <si>
    <t>Netherlands</t>
  </si>
  <si>
    <t>Czech Republic</t>
  </si>
  <si>
    <t>Luxembourg</t>
  </si>
  <si>
    <t>Latvia</t>
  </si>
  <si>
    <t>France</t>
  </si>
  <si>
    <t>Germany</t>
  </si>
  <si>
    <t>Japan</t>
  </si>
  <si>
    <t>Ireland</t>
  </si>
  <si>
    <t>Estonia</t>
  </si>
  <si>
    <t>Iceland</t>
  </si>
  <si>
    <t>Canada</t>
  </si>
  <si>
    <t>Denmark</t>
  </si>
  <si>
    <t>Finland</t>
  </si>
  <si>
    <t>Austria</t>
  </si>
  <si>
    <t>Gap</t>
  </si>
  <si>
    <t>Total</t>
  </si>
  <si>
    <t>Men</t>
  </si>
  <si>
    <t>Women (↗)</t>
  </si>
  <si>
    <t>2016/17</t>
  </si>
  <si>
    <t>values</t>
  </si>
  <si>
    <r>
      <rPr>
        <i/>
        <sz val="8"/>
        <color rgb="FF000000"/>
        <rFont val="Arial Narrow"/>
        <family val="2"/>
      </rPr>
      <t>Source</t>
    </r>
    <r>
      <rPr>
        <sz val="8"/>
        <color rgb="FF000000"/>
        <rFont val="Arial Narrow"/>
        <family val="2"/>
      </rPr>
      <t>: Gallup World Poll (www.gallup.com).</t>
    </r>
  </si>
  <si>
    <t>Percentage of people responding they do not feel safe walking alone at night 
in the city or area where they live, by gender, in 2016/17</t>
  </si>
  <si>
    <t>Arabie Saoudite</t>
  </si>
  <si>
    <t>Australie</t>
  </si>
  <si>
    <t>Autriche</t>
  </si>
  <si>
    <t>Belgique</t>
  </si>
  <si>
    <t>Chili</t>
  </si>
  <si>
    <t>Danemark</t>
  </si>
  <si>
    <t>Estonie</t>
  </si>
  <si>
    <t>Finlande</t>
  </si>
  <si>
    <t>Allemagne</t>
  </si>
  <si>
    <t>Grèce</t>
  </si>
  <si>
    <t>Hongrie</t>
  </si>
  <si>
    <t>Islande</t>
  </si>
  <si>
    <t>Irlande</t>
  </si>
  <si>
    <t>Israël</t>
  </si>
  <si>
    <t>Italie</t>
  </si>
  <si>
    <t>Japon</t>
  </si>
  <si>
    <t>Lettonie</t>
  </si>
  <si>
    <t>Lituanie</t>
  </si>
  <si>
    <t>Mexique</t>
  </si>
  <si>
    <t>Pays-Bas</t>
  </si>
  <si>
    <t>Nouvelle-Zélande</t>
  </si>
  <si>
    <t>Norvège</t>
  </si>
  <si>
    <t>Pologne</t>
  </si>
  <si>
    <t>Slovénie</t>
  </si>
  <si>
    <t>Corée</t>
  </si>
  <si>
    <t>Espagne</t>
  </si>
  <si>
    <t>Suède</t>
  </si>
  <si>
    <t>Suisse</t>
  </si>
  <si>
    <t>Turquie</t>
  </si>
  <si>
    <t>Royaume-Uni</t>
  </si>
  <si>
    <t>États-Unis</t>
  </si>
  <si>
    <t>Argentine</t>
  </si>
  <si>
    <t>Brésil</t>
  </si>
  <si>
    <t>Chine</t>
  </si>
  <si>
    <t>Colombie</t>
  </si>
  <si>
    <t>Inde</t>
  </si>
  <si>
    <t>Indonésie</t>
  </si>
  <si>
    <t>Afrique du Sud</t>
  </si>
  <si>
    <t>OCDE</t>
  </si>
  <si>
    <t>Femmes  (↗)</t>
  </si>
  <si>
    <t>Hommes</t>
  </si>
  <si>
    <t>Rép. tchèque</t>
  </si>
  <si>
    <t>Rép. slovaque</t>
  </si>
  <si>
    <t>Féd. de Russie</t>
  </si>
  <si>
    <t>Society at a Glance 2019 - © OECD 2019</t>
  </si>
  <si>
    <t>Chapter 8</t>
  </si>
  <si>
    <t>Figure 8.9. Women feel less secure walking alone at night than men</t>
  </si>
  <si>
    <t>Version 1 - Last updated: 08-Mar-2019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</si>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</sst>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1"/>
      <color theme="1"/>
      <name val="Calibri"/>
      <family val="2"/>
      <scheme val="minor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2" borderId="0" xfId="0" applyFont="1" applyFill="1"/>
    <xf numFmtId="0" fontId="6" fillId="0" borderId="0" xfId="1" applyFont="1"/>
    <xf numFmtId="164" fontId="6" fillId="0" borderId="0" xfId="1" applyNumberFormat="1" applyFont="1"/>
    <xf numFmtId="0" fontId="7" fillId="0" borderId="0" xfId="1" applyFont="1"/>
    <xf numFmtId="164" fontId="7" fillId="0" borderId="0" xfId="1" applyNumberFormat="1" applyFont="1"/>
    <xf numFmtId="2" fontId="6" fillId="0" borderId="0" xfId="1" applyNumberFormat="1" applyFont="1" applyAlignment="1">
      <alignment horizontal="left"/>
    </xf>
    <xf numFmtId="2" fontId="6" fillId="0" borderId="0" xfId="1" applyNumberFormat="1" applyFont="1"/>
    <xf numFmtId="0" fontId="6" fillId="0" borderId="0" xfId="1" applyFont="1" applyFill="1"/>
    <xf numFmtId="0" fontId="6" fillId="0" borderId="0" xfId="1" applyFont="1" applyAlignment="1">
      <alignment horizontal="right"/>
    </xf>
    <xf numFmtId="2" fontId="7" fillId="0" borderId="0" xfId="1" applyNumberFormat="1" applyFont="1" applyAlignment="1">
      <alignment horizontal="right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8" fillId="3" borderId="0" xfId="0" applyFont="1" applyFill="1" applyAlignment="1"/>
    <xf numFmtId="0" fontId="9" fillId="3" borderId="0" xfId="2" applyFill="1" applyAlignment="1"/>
    <xf numFmtId="0" fontId="8" fillId="3" borderId="0" xfId="1" applyFont="1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7.8787344891292077E-3"/>
          <c:y val="0.15241809477974533"/>
          <c:w val="0.99015158188858854"/>
          <c:h val="0.835513889121331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'data8-9'!$B$11</c:f>
              <c:strCache>
                <c:ptCount val="1"/>
                <c:pt idx="0">
                  <c:v>Women (↗)</c:v>
                </c:pt>
              </c:strCache>
            </c:strRef>
          </c:tx>
          <c:spPr>
            <a:solidFill>
              <a:srgbClr val="8B73B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B40A-46B1-8841-69B5B79F33BE}"/>
              </c:ext>
            </c:extLst>
          </c:dPt>
          <c:cat>
            <c:strRef>
              <c:f>'data8-9'!$A$13:$A$59</c:f>
              <c:strCache>
                <c:ptCount val="47"/>
                <c:pt idx="0">
                  <c:v>Norway</c:v>
                </c:pt>
                <c:pt idx="1">
                  <c:v>Switzerland</c:v>
                </c:pt>
                <c:pt idx="2">
                  <c:v>Slovenia</c:v>
                </c:pt>
                <c:pt idx="3">
                  <c:v>Iceland</c:v>
                </c:pt>
                <c:pt idx="4">
                  <c:v>Spain</c:v>
                </c:pt>
                <c:pt idx="5">
                  <c:v>Austria</c:v>
                </c:pt>
                <c:pt idx="6">
                  <c:v>Finland</c:v>
                </c:pt>
                <c:pt idx="7">
                  <c:v>Luxembourg</c:v>
                </c:pt>
                <c:pt idx="8">
                  <c:v>Denmark</c:v>
                </c:pt>
                <c:pt idx="9">
                  <c:v>United Kingdom</c:v>
                </c:pt>
                <c:pt idx="10">
                  <c:v>Netherlands</c:v>
                </c:pt>
                <c:pt idx="11">
                  <c:v>Canada</c:v>
                </c:pt>
                <c:pt idx="12">
                  <c:v>Portugal</c:v>
                </c:pt>
                <c:pt idx="13">
                  <c:v>Poland</c:v>
                </c:pt>
                <c:pt idx="14">
                  <c:v>Estonia</c:v>
                </c:pt>
                <c:pt idx="15">
                  <c:v>Ireland</c:v>
                </c:pt>
                <c:pt idx="16">
                  <c:v>Japan</c:v>
                </c:pt>
                <c:pt idx="17">
                  <c:v>Germany</c:v>
                </c:pt>
                <c:pt idx="18">
                  <c:v>France</c:v>
                </c:pt>
                <c:pt idx="19">
                  <c:v>Latvia</c:v>
                </c:pt>
                <c:pt idx="20">
                  <c:v>OECD</c:v>
                </c:pt>
                <c:pt idx="21">
                  <c:v>Czech Republic</c:v>
                </c:pt>
                <c:pt idx="22">
                  <c:v>Sweden</c:v>
                </c:pt>
                <c:pt idx="23">
                  <c:v>Slovak Republic</c:v>
                </c:pt>
                <c:pt idx="24">
                  <c:v>United States</c:v>
                </c:pt>
                <c:pt idx="25">
                  <c:v>Israel</c:v>
                </c:pt>
                <c:pt idx="26">
                  <c:v>Korea</c:v>
                </c:pt>
                <c:pt idx="27">
                  <c:v>Lithuania</c:v>
                </c:pt>
                <c:pt idx="28">
                  <c:v>Belgium</c:v>
                </c:pt>
                <c:pt idx="29">
                  <c:v>New Zealand</c:v>
                </c:pt>
                <c:pt idx="30">
                  <c:v>Turkey</c:v>
                </c:pt>
                <c:pt idx="31">
                  <c:v>Hungary</c:v>
                </c:pt>
                <c:pt idx="32">
                  <c:v>Italy</c:v>
                </c:pt>
                <c:pt idx="33">
                  <c:v>Australia</c:v>
                </c:pt>
                <c:pt idx="34">
                  <c:v>Greece</c:v>
                </c:pt>
                <c:pt idx="35">
                  <c:v>Chile</c:v>
                </c:pt>
                <c:pt idx="36">
                  <c:v>Mexico</c:v>
                </c:pt>
                <c:pt idx="38">
                  <c:v>China</c:v>
                </c:pt>
                <c:pt idx="39">
                  <c:v>Indonesia</c:v>
                </c:pt>
                <c:pt idx="40">
                  <c:v>India</c:v>
                </c:pt>
                <c:pt idx="41">
                  <c:v>Russian Federation</c:v>
                </c:pt>
                <c:pt idx="42">
                  <c:v>Costa Rica</c:v>
                </c:pt>
                <c:pt idx="43">
                  <c:v>Colombia</c:v>
                </c:pt>
                <c:pt idx="44">
                  <c:v>Argentina</c:v>
                </c:pt>
                <c:pt idx="45">
                  <c:v>Brazil</c:v>
                </c:pt>
                <c:pt idx="46">
                  <c:v>South Africa</c:v>
                </c:pt>
              </c:strCache>
            </c:strRef>
          </c:cat>
          <c:val>
            <c:numRef>
              <c:f>'data8-9'!$B$13:$B$59</c:f>
              <c:numCache>
                <c:formatCode>0.0</c:formatCode>
                <c:ptCount val="47"/>
                <c:pt idx="0">
                  <c:v>15.5</c:v>
                </c:pt>
                <c:pt idx="1">
                  <c:v>17</c:v>
                </c:pt>
                <c:pt idx="2">
                  <c:v>17.5</c:v>
                </c:pt>
                <c:pt idx="3">
                  <c:v>18</c:v>
                </c:pt>
                <c:pt idx="4">
                  <c:v>18.5</c:v>
                </c:pt>
                <c:pt idx="5">
                  <c:v>21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25</c:v>
                </c:pt>
                <c:pt idx="10">
                  <c:v>25.5</c:v>
                </c:pt>
                <c:pt idx="11">
                  <c:v>26.5</c:v>
                </c:pt>
                <c:pt idx="12">
                  <c:v>27</c:v>
                </c:pt>
                <c:pt idx="13">
                  <c:v>29.000000000000004</c:v>
                </c:pt>
                <c:pt idx="14">
                  <c:v>29.5</c:v>
                </c:pt>
                <c:pt idx="15">
                  <c:v>29.500000000000004</c:v>
                </c:pt>
                <c:pt idx="16">
                  <c:v>29.500000000000004</c:v>
                </c:pt>
                <c:pt idx="17">
                  <c:v>30.5</c:v>
                </c:pt>
                <c:pt idx="18">
                  <c:v>31</c:v>
                </c:pt>
                <c:pt idx="19">
                  <c:v>32</c:v>
                </c:pt>
                <c:pt idx="20" formatCode="0.00">
                  <c:v>32.347222222222221</c:v>
                </c:pt>
                <c:pt idx="21">
                  <c:v>32.999999999999993</c:v>
                </c:pt>
                <c:pt idx="22">
                  <c:v>33.5</c:v>
                </c:pt>
                <c:pt idx="23">
                  <c:v>34</c:v>
                </c:pt>
                <c:pt idx="24">
                  <c:v>34.5</c:v>
                </c:pt>
                <c:pt idx="25">
                  <c:v>35.5</c:v>
                </c:pt>
                <c:pt idx="26">
                  <c:v>36</c:v>
                </c:pt>
                <c:pt idx="27">
                  <c:v>36.5</c:v>
                </c:pt>
                <c:pt idx="28">
                  <c:v>40</c:v>
                </c:pt>
                <c:pt idx="29">
                  <c:v>43</c:v>
                </c:pt>
                <c:pt idx="30">
                  <c:v>43</c:v>
                </c:pt>
                <c:pt idx="31">
                  <c:v>43.5</c:v>
                </c:pt>
                <c:pt idx="32">
                  <c:v>46</c:v>
                </c:pt>
                <c:pt idx="33">
                  <c:v>47</c:v>
                </c:pt>
                <c:pt idx="34">
                  <c:v>49</c:v>
                </c:pt>
                <c:pt idx="35">
                  <c:v>57.499999999999993</c:v>
                </c:pt>
                <c:pt idx="36">
                  <c:v>59.5</c:v>
                </c:pt>
                <c:pt idx="38">
                  <c:v>22</c:v>
                </c:pt>
                <c:pt idx="39">
                  <c:v>29.000000000000004</c:v>
                </c:pt>
                <c:pt idx="40">
                  <c:v>30.5</c:v>
                </c:pt>
                <c:pt idx="41">
                  <c:v>45</c:v>
                </c:pt>
                <c:pt idx="42">
                  <c:v>55.500000000000007</c:v>
                </c:pt>
                <c:pt idx="43">
                  <c:v>59.5</c:v>
                </c:pt>
                <c:pt idx="44">
                  <c:v>65</c:v>
                </c:pt>
                <c:pt idx="45">
                  <c:v>72.5</c:v>
                </c:pt>
                <c:pt idx="46">
                  <c:v>73.5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0A-46B1-8841-69B5B79F3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765123536"/>
        <c:axId val="765122880"/>
      </c:barChart>
      <c:lineChart>
        <c:grouping val="standard"/>
        <c:varyColors val="0"/>
        <c:ser>
          <c:idx val="1"/>
          <c:order val="1"/>
          <c:tx>
            <c:strRef>
              <c:f>'data8-9'!$C$11</c:f>
              <c:strCache>
                <c:ptCount val="1"/>
                <c:pt idx="0">
                  <c:v>Men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'data8-9'!$A$13:$A$59</c:f>
              <c:strCache>
                <c:ptCount val="47"/>
                <c:pt idx="0">
                  <c:v>Norway</c:v>
                </c:pt>
                <c:pt idx="1">
                  <c:v>Switzerland</c:v>
                </c:pt>
                <c:pt idx="2">
                  <c:v>Slovenia</c:v>
                </c:pt>
                <c:pt idx="3">
                  <c:v>Iceland</c:v>
                </c:pt>
                <c:pt idx="4">
                  <c:v>Spain</c:v>
                </c:pt>
                <c:pt idx="5">
                  <c:v>Austria</c:v>
                </c:pt>
                <c:pt idx="6">
                  <c:v>Finland</c:v>
                </c:pt>
                <c:pt idx="7">
                  <c:v>Luxembourg</c:v>
                </c:pt>
                <c:pt idx="8">
                  <c:v>Denmark</c:v>
                </c:pt>
                <c:pt idx="9">
                  <c:v>United Kingdom</c:v>
                </c:pt>
                <c:pt idx="10">
                  <c:v>Netherlands</c:v>
                </c:pt>
                <c:pt idx="11">
                  <c:v>Canada</c:v>
                </c:pt>
                <c:pt idx="12">
                  <c:v>Portugal</c:v>
                </c:pt>
                <c:pt idx="13">
                  <c:v>Poland</c:v>
                </c:pt>
                <c:pt idx="14">
                  <c:v>Estonia</c:v>
                </c:pt>
                <c:pt idx="15">
                  <c:v>Ireland</c:v>
                </c:pt>
                <c:pt idx="16">
                  <c:v>Japan</c:v>
                </c:pt>
                <c:pt idx="17">
                  <c:v>Germany</c:v>
                </c:pt>
                <c:pt idx="18">
                  <c:v>France</c:v>
                </c:pt>
                <c:pt idx="19">
                  <c:v>Latvia</c:v>
                </c:pt>
                <c:pt idx="20">
                  <c:v>OECD</c:v>
                </c:pt>
                <c:pt idx="21">
                  <c:v>Czech Republic</c:v>
                </c:pt>
                <c:pt idx="22">
                  <c:v>Sweden</c:v>
                </c:pt>
                <c:pt idx="23">
                  <c:v>Slovak Republic</c:v>
                </c:pt>
                <c:pt idx="24">
                  <c:v>United States</c:v>
                </c:pt>
                <c:pt idx="25">
                  <c:v>Israel</c:v>
                </c:pt>
                <c:pt idx="26">
                  <c:v>Korea</c:v>
                </c:pt>
                <c:pt idx="27">
                  <c:v>Lithuania</c:v>
                </c:pt>
                <c:pt idx="28">
                  <c:v>Belgium</c:v>
                </c:pt>
                <c:pt idx="29">
                  <c:v>New Zealand</c:v>
                </c:pt>
                <c:pt idx="30">
                  <c:v>Turkey</c:v>
                </c:pt>
                <c:pt idx="31">
                  <c:v>Hungary</c:v>
                </c:pt>
                <c:pt idx="32">
                  <c:v>Italy</c:v>
                </c:pt>
                <c:pt idx="33">
                  <c:v>Australia</c:v>
                </c:pt>
                <c:pt idx="34">
                  <c:v>Greece</c:v>
                </c:pt>
                <c:pt idx="35">
                  <c:v>Chile</c:v>
                </c:pt>
                <c:pt idx="36">
                  <c:v>Mexico</c:v>
                </c:pt>
                <c:pt idx="38">
                  <c:v>China</c:v>
                </c:pt>
                <c:pt idx="39">
                  <c:v>Indonesia</c:v>
                </c:pt>
                <c:pt idx="40">
                  <c:v>India</c:v>
                </c:pt>
                <c:pt idx="41">
                  <c:v>Russian Federation</c:v>
                </c:pt>
                <c:pt idx="42">
                  <c:v>Costa Rica</c:v>
                </c:pt>
                <c:pt idx="43">
                  <c:v>Colombia</c:v>
                </c:pt>
                <c:pt idx="44">
                  <c:v>Argentina</c:v>
                </c:pt>
                <c:pt idx="45">
                  <c:v>Brazil</c:v>
                </c:pt>
                <c:pt idx="46">
                  <c:v>South Africa</c:v>
                </c:pt>
              </c:strCache>
            </c:strRef>
          </c:cat>
          <c:val>
            <c:numRef>
              <c:f>'data8-9'!$C$13:$C$59</c:f>
              <c:numCache>
                <c:formatCode>0.0</c:formatCode>
                <c:ptCount val="47"/>
                <c:pt idx="0">
                  <c:v>3</c:v>
                </c:pt>
                <c:pt idx="1">
                  <c:v>12</c:v>
                </c:pt>
                <c:pt idx="2">
                  <c:v>7.0000000000000009</c:v>
                </c:pt>
                <c:pt idx="3">
                  <c:v>4</c:v>
                </c:pt>
                <c:pt idx="4">
                  <c:v>14.500000000000002</c:v>
                </c:pt>
                <c:pt idx="5">
                  <c:v>16.499999999999996</c:v>
                </c:pt>
                <c:pt idx="6">
                  <c:v>4</c:v>
                </c:pt>
                <c:pt idx="7">
                  <c:v>16.5</c:v>
                </c:pt>
                <c:pt idx="8">
                  <c:v>7.5</c:v>
                </c:pt>
                <c:pt idx="9">
                  <c:v>17</c:v>
                </c:pt>
                <c:pt idx="10">
                  <c:v>7.0000000000000009</c:v>
                </c:pt>
                <c:pt idx="11">
                  <c:v>7.0000000000000009</c:v>
                </c:pt>
                <c:pt idx="12">
                  <c:v>12.5</c:v>
                </c:pt>
                <c:pt idx="13">
                  <c:v>20.5</c:v>
                </c:pt>
                <c:pt idx="14">
                  <c:v>12.5</c:v>
                </c:pt>
                <c:pt idx="15">
                  <c:v>17</c:v>
                </c:pt>
                <c:pt idx="16">
                  <c:v>16</c:v>
                </c:pt>
                <c:pt idx="17">
                  <c:v>24</c:v>
                </c:pt>
                <c:pt idx="18">
                  <c:v>24</c:v>
                </c:pt>
                <c:pt idx="19">
                  <c:v>20.5</c:v>
                </c:pt>
                <c:pt idx="20" formatCode="0.00">
                  <c:v>18.555555555555557</c:v>
                </c:pt>
                <c:pt idx="21">
                  <c:v>13.5</c:v>
                </c:pt>
                <c:pt idx="22">
                  <c:v>10.500000000000002</c:v>
                </c:pt>
                <c:pt idx="23">
                  <c:v>23.5</c:v>
                </c:pt>
                <c:pt idx="24">
                  <c:v>16</c:v>
                </c:pt>
                <c:pt idx="25">
                  <c:v>17</c:v>
                </c:pt>
                <c:pt idx="26">
                  <c:v>25</c:v>
                </c:pt>
                <c:pt idx="27">
                  <c:v>28.500000000000004</c:v>
                </c:pt>
                <c:pt idx="28">
                  <c:v>15.500000000000004</c:v>
                </c:pt>
                <c:pt idx="29">
                  <c:v>17</c:v>
                </c:pt>
                <c:pt idx="30">
                  <c:v>31.5</c:v>
                </c:pt>
                <c:pt idx="31">
                  <c:v>26.5</c:v>
                </c:pt>
                <c:pt idx="32">
                  <c:v>35.5</c:v>
                </c:pt>
                <c:pt idx="33">
                  <c:v>17.5</c:v>
                </c:pt>
                <c:pt idx="34">
                  <c:v>31.999999999999996</c:v>
                </c:pt>
                <c:pt idx="35">
                  <c:v>44.999999999999993</c:v>
                </c:pt>
                <c:pt idx="36">
                  <c:v>50.5</c:v>
                </c:pt>
                <c:pt idx="38">
                  <c:v>11</c:v>
                </c:pt>
                <c:pt idx="39">
                  <c:v>12.5</c:v>
                </c:pt>
                <c:pt idx="40">
                  <c:v>26</c:v>
                </c:pt>
                <c:pt idx="41">
                  <c:v>29.500000000000004</c:v>
                </c:pt>
                <c:pt idx="42">
                  <c:v>46</c:v>
                </c:pt>
                <c:pt idx="43">
                  <c:v>50</c:v>
                </c:pt>
                <c:pt idx="44">
                  <c:v>51</c:v>
                </c:pt>
                <c:pt idx="45">
                  <c:v>58.5</c:v>
                </c:pt>
                <c:pt idx="46">
                  <c:v>56.499999999999993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0A-46B1-8841-69B5B79F3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123536"/>
        <c:axId val="765122880"/>
      </c:lineChart>
      <c:catAx>
        <c:axId val="765123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65122880"/>
        <c:crosses val="autoZero"/>
        <c:auto val="1"/>
        <c:lblAlgn val="ctr"/>
        <c:lblOffset val="0"/>
        <c:tickLblSkip val="1"/>
        <c:noMultiLvlLbl val="0"/>
      </c:catAx>
      <c:valAx>
        <c:axId val="76512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6512353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0131916071005393E-2"/>
          <c:y val="2.4136032197847046E-2"/>
          <c:w val="0.94399522561097415"/>
          <c:h val="9.051012074192642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7.8787344891292077E-3"/>
          <c:y val="0.15241809477974533"/>
          <c:w val="0.99015158188858854"/>
          <c:h val="0.835513889121331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'data8-9'!$B$12</c:f>
              <c:strCache>
                <c:ptCount val="1"/>
                <c:pt idx="0">
                  <c:v>Femmes  (↗)</c:v>
                </c:pt>
              </c:strCache>
            </c:strRef>
          </c:tx>
          <c:spPr>
            <a:solidFill>
              <a:srgbClr val="8B73B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2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9495-4865-8752-66AF33393A95}"/>
              </c:ext>
            </c:extLst>
          </c:dPt>
          <c:cat>
            <c:strRef>
              <c:f>'data8-9'!$E$13:$E$59</c:f>
              <c:strCache>
                <c:ptCount val="47"/>
                <c:pt idx="0">
                  <c:v>Norvège</c:v>
                </c:pt>
                <c:pt idx="1">
                  <c:v>Suisse</c:v>
                </c:pt>
                <c:pt idx="2">
                  <c:v>Slovénie</c:v>
                </c:pt>
                <c:pt idx="3">
                  <c:v>Islande</c:v>
                </c:pt>
                <c:pt idx="4">
                  <c:v>Espagne</c:v>
                </c:pt>
                <c:pt idx="5">
                  <c:v>Autriche</c:v>
                </c:pt>
                <c:pt idx="6">
                  <c:v>Finlande</c:v>
                </c:pt>
                <c:pt idx="7">
                  <c:v>Luxembourg</c:v>
                </c:pt>
                <c:pt idx="8">
                  <c:v>Danemark</c:v>
                </c:pt>
                <c:pt idx="9">
                  <c:v>Royaume-Uni</c:v>
                </c:pt>
                <c:pt idx="10">
                  <c:v>Pays-Bas</c:v>
                </c:pt>
                <c:pt idx="11">
                  <c:v>Canada</c:v>
                </c:pt>
                <c:pt idx="12">
                  <c:v>Portugal</c:v>
                </c:pt>
                <c:pt idx="13">
                  <c:v>Pologne</c:v>
                </c:pt>
                <c:pt idx="14">
                  <c:v>Estonie</c:v>
                </c:pt>
                <c:pt idx="15">
                  <c:v>Irlande</c:v>
                </c:pt>
                <c:pt idx="16">
                  <c:v>Japon</c:v>
                </c:pt>
                <c:pt idx="17">
                  <c:v>Allemagne</c:v>
                </c:pt>
                <c:pt idx="18">
                  <c:v>France</c:v>
                </c:pt>
                <c:pt idx="19">
                  <c:v>Lettonie</c:v>
                </c:pt>
                <c:pt idx="20">
                  <c:v>OCDE</c:v>
                </c:pt>
                <c:pt idx="21">
                  <c:v>Rép. tchèque</c:v>
                </c:pt>
                <c:pt idx="22">
                  <c:v>Suède</c:v>
                </c:pt>
                <c:pt idx="23">
                  <c:v>Rép. slovaque</c:v>
                </c:pt>
                <c:pt idx="24">
                  <c:v>États-Unis</c:v>
                </c:pt>
                <c:pt idx="25">
                  <c:v>Israël</c:v>
                </c:pt>
                <c:pt idx="26">
                  <c:v>Corée</c:v>
                </c:pt>
                <c:pt idx="27">
                  <c:v>Lituanie</c:v>
                </c:pt>
                <c:pt idx="28">
                  <c:v>Belgique</c:v>
                </c:pt>
                <c:pt idx="29">
                  <c:v>Nouvelle-Zélande</c:v>
                </c:pt>
                <c:pt idx="30">
                  <c:v>Turquie</c:v>
                </c:pt>
                <c:pt idx="31">
                  <c:v>Hongrie</c:v>
                </c:pt>
                <c:pt idx="32">
                  <c:v>Italie</c:v>
                </c:pt>
                <c:pt idx="33">
                  <c:v>Australie</c:v>
                </c:pt>
                <c:pt idx="34">
                  <c:v>Grèce</c:v>
                </c:pt>
                <c:pt idx="35">
                  <c:v>Chili</c:v>
                </c:pt>
                <c:pt idx="36">
                  <c:v>Mexique</c:v>
                </c:pt>
                <c:pt idx="38">
                  <c:v>Chine</c:v>
                </c:pt>
                <c:pt idx="39">
                  <c:v>Indonésie</c:v>
                </c:pt>
                <c:pt idx="40">
                  <c:v>Inde</c:v>
                </c:pt>
                <c:pt idx="41">
                  <c:v>Féd. de Russie</c:v>
                </c:pt>
                <c:pt idx="42">
                  <c:v>Costa Rica</c:v>
                </c:pt>
                <c:pt idx="43">
                  <c:v>Colombie</c:v>
                </c:pt>
                <c:pt idx="44">
                  <c:v>Argentine</c:v>
                </c:pt>
                <c:pt idx="45">
                  <c:v>Brésil</c:v>
                </c:pt>
                <c:pt idx="46">
                  <c:v>Afrique du Sud</c:v>
                </c:pt>
              </c:strCache>
            </c:strRef>
          </c:cat>
          <c:val>
            <c:numRef>
              <c:f>'data8-9'!$B$13:$B$59</c:f>
              <c:numCache>
                <c:formatCode>0.0</c:formatCode>
                <c:ptCount val="47"/>
                <c:pt idx="0">
                  <c:v>15.5</c:v>
                </c:pt>
                <c:pt idx="1">
                  <c:v>17</c:v>
                </c:pt>
                <c:pt idx="2">
                  <c:v>17.5</c:v>
                </c:pt>
                <c:pt idx="3">
                  <c:v>18</c:v>
                </c:pt>
                <c:pt idx="4">
                  <c:v>18.5</c:v>
                </c:pt>
                <c:pt idx="5">
                  <c:v>21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25</c:v>
                </c:pt>
                <c:pt idx="10">
                  <c:v>25.5</c:v>
                </c:pt>
                <c:pt idx="11">
                  <c:v>26.5</c:v>
                </c:pt>
                <c:pt idx="12">
                  <c:v>27</c:v>
                </c:pt>
                <c:pt idx="13">
                  <c:v>29.000000000000004</c:v>
                </c:pt>
                <c:pt idx="14">
                  <c:v>29.5</c:v>
                </c:pt>
                <c:pt idx="15">
                  <c:v>29.500000000000004</c:v>
                </c:pt>
                <c:pt idx="16">
                  <c:v>29.500000000000004</c:v>
                </c:pt>
                <c:pt idx="17">
                  <c:v>30.5</c:v>
                </c:pt>
                <c:pt idx="18">
                  <c:v>31</c:v>
                </c:pt>
                <c:pt idx="19">
                  <c:v>32</c:v>
                </c:pt>
                <c:pt idx="20" formatCode="0.00">
                  <c:v>32.347222222222221</c:v>
                </c:pt>
                <c:pt idx="21">
                  <c:v>32.999999999999993</c:v>
                </c:pt>
                <c:pt idx="22">
                  <c:v>33.5</c:v>
                </c:pt>
                <c:pt idx="23">
                  <c:v>34</c:v>
                </c:pt>
                <c:pt idx="24">
                  <c:v>34.5</c:v>
                </c:pt>
                <c:pt idx="25">
                  <c:v>35.5</c:v>
                </c:pt>
                <c:pt idx="26">
                  <c:v>36</c:v>
                </c:pt>
                <c:pt idx="27">
                  <c:v>36.5</c:v>
                </c:pt>
                <c:pt idx="28">
                  <c:v>40</c:v>
                </c:pt>
                <c:pt idx="29">
                  <c:v>43</c:v>
                </c:pt>
                <c:pt idx="30">
                  <c:v>43</c:v>
                </c:pt>
                <c:pt idx="31">
                  <c:v>43.5</c:v>
                </c:pt>
                <c:pt idx="32">
                  <c:v>46</c:v>
                </c:pt>
                <c:pt idx="33">
                  <c:v>47</c:v>
                </c:pt>
                <c:pt idx="34">
                  <c:v>49</c:v>
                </c:pt>
                <c:pt idx="35">
                  <c:v>57.499999999999993</c:v>
                </c:pt>
                <c:pt idx="36">
                  <c:v>59.5</c:v>
                </c:pt>
                <c:pt idx="38">
                  <c:v>22</c:v>
                </c:pt>
                <c:pt idx="39">
                  <c:v>29.000000000000004</c:v>
                </c:pt>
                <c:pt idx="40">
                  <c:v>30.5</c:v>
                </c:pt>
                <c:pt idx="41">
                  <c:v>45</c:v>
                </c:pt>
                <c:pt idx="42">
                  <c:v>55.500000000000007</c:v>
                </c:pt>
                <c:pt idx="43">
                  <c:v>59.5</c:v>
                </c:pt>
                <c:pt idx="44">
                  <c:v>65</c:v>
                </c:pt>
                <c:pt idx="45">
                  <c:v>72.5</c:v>
                </c:pt>
                <c:pt idx="46">
                  <c:v>73.5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95-4865-8752-66AF33393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765123536"/>
        <c:axId val="765122880"/>
      </c:barChart>
      <c:lineChart>
        <c:grouping val="standard"/>
        <c:varyColors val="0"/>
        <c:ser>
          <c:idx val="1"/>
          <c:order val="1"/>
          <c:tx>
            <c:strRef>
              <c:f>'data8-9'!$C$12</c:f>
              <c:strCache>
                <c:ptCount val="1"/>
                <c:pt idx="0">
                  <c:v>Hommes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'data8-9'!$E$13:$E$59</c:f>
              <c:strCache>
                <c:ptCount val="47"/>
                <c:pt idx="0">
                  <c:v>Norvège</c:v>
                </c:pt>
                <c:pt idx="1">
                  <c:v>Suisse</c:v>
                </c:pt>
                <c:pt idx="2">
                  <c:v>Slovénie</c:v>
                </c:pt>
                <c:pt idx="3">
                  <c:v>Islande</c:v>
                </c:pt>
                <c:pt idx="4">
                  <c:v>Espagne</c:v>
                </c:pt>
                <c:pt idx="5">
                  <c:v>Autriche</c:v>
                </c:pt>
                <c:pt idx="6">
                  <c:v>Finlande</c:v>
                </c:pt>
                <c:pt idx="7">
                  <c:v>Luxembourg</c:v>
                </c:pt>
                <c:pt idx="8">
                  <c:v>Danemark</c:v>
                </c:pt>
                <c:pt idx="9">
                  <c:v>Royaume-Uni</c:v>
                </c:pt>
                <c:pt idx="10">
                  <c:v>Pays-Bas</c:v>
                </c:pt>
                <c:pt idx="11">
                  <c:v>Canada</c:v>
                </c:pt>
                <c:pt idx="12">
                  <c:v>Portugal</c:v>
                </c:pt>
                <c:pt idx="13">
                  <c:v>Pologne</c:v>
                </c:pt>
                <c:pt idx="14">
                  <c:v>Estonie</c:v>
                </c:pt>
                <c:pt idx="15">
                  <c:v>Irlande</c:v>
                </c:pt>
                <c:pt idx="16">
                  <c:v>Japon</c:v>
                </c:pt>
                <c:pt idx="17">
                  <c:v>Allemagne</c:v>
                </c:pt>
                <c:pt idx="18">
                  <c:v>France</c:v>
                </c:pt>
                <c:pt idx="19">
                  <c:v>Lettonie</c:v>
                </c:pt>
                <c:pt idx="20">
                  <c:v>OCDE</c:v>
                </c:pt>
                <c:pt idx="21">
                  <c:v>Rép. tchèque</c:v>
                </c:pt>
                <c:pt idx="22">
                  <c:v>Suède</c:v>
                </c:pt>
                <c:pt idx="23">
                  <c:v>Rép. slovaque</c:v>
                </c:pt>
                <c:pt idx="24">
                  <c:v>États-Unis</c:v>
                </c:pt>
                <c:pt idx="25">
                  <c:v>Israël</c:v>
                </c:pt>
                <c:pt idx="26">
                  <c:v>Corée</c:v>
                </c:pt>
                <c:pt idx="27">
                  <c:v>Lituanie</c:v>
                </c:pt>
                <c:pt idx="28">
                  <c:v>Belgique</c:v>
                </c:pt>
                <c:pt idx="29">
                  <c:v>Nouvelle-Zélande</c:v>
                </c:pt>
                <c:pt idx="30">
                  <c:v>Turquie</c:v>
                </c:pt>
                <c:pt idx="31">
                  <c:v>Hongrie</c:v>
                </c:pt>
                <c:pt idx="32">
                  <c:v>Italie</c:v>
                </c:pt>
                <c:pt idx="33">
                  <c:v>Australie</c:v>
                </c:pt>
                <c:pt idx="34">
                  <c:v>Grèce</c:v>
                </c:pt>
                <c:pt idx="35">
                  <c:v>Chili</c:v>
                </c:pt>
                <c:pt idx="36">
                  <c:v>Mexique</c:v>
                </c:pt>
                <c:pt idx="38">
                  <c:v>Chine</c:v>
                </c:pt>
                <c:pt idx="39">
                  <c:v>Indonésie</c:v>
                </c:pt>
                <c:pt idx="40">
                  <c:v>Inde</c:v>
                </c:pt>
                <c:pt idx="41">
                  <c:v>Féd. de Russie</c:v>
                </c:pt>
                <c:pt idx="42">
                  <c:v>Costa Rica</c:v>
                </c:pt>
                <c:pt idx="43">
                  <c:v>Colombie</c:v>
                </c:pt>
                <c:pt idx="44">
                  <c:v>Argentine</c:v>
                </c:pt>
                <c:pt idx="45">
                  <c:v>Brésil</c:v>
                </c:pt>
                <c:pt idx="46">
                  <c:v>Afrique du Sud</c:v>
                </c:pt>
              </c:strCache>
            </c:strRef>
          </c:cat>
          <c:val>
            <c:numRef>
              <c:f>'data8-9'!$C$13:$C$59</c:f>
              <c:numCache>
                <c:formatCode>0.0</c:formatCode>
                <c:ptCount val="47"/>
                <c:pt idx="0">
                  <c:v>3</c:v>
                </c:pt>
                <c:pt idx="1">
                  <c:v>12</c:v>
                </c:pt>
                <c:pt idx="2">
                  <c:v>7.0000000000000009</c:v>
                </c:pt>
                <c:pt idx="3">
                  <c:v>4</c:v>
                </c:pt>
                <c:pt idx="4">
                  <c:v>14.500000000000002</c:v>
                </c:pt>
                <c:pt idx="5">
                  <c:v>16.499999999999996</c:v>
                </c:pt>
                <c:pt idx="6">
                  <c:v>4</c:v>
                </c:pt>
                <c:pt idx="7">
                  <c:v>16.5</c:v>
                </c:pt>
                <c:pt idx="8">
                  <c:v>7.5</c:v>
                </c:pt>
                <c:pt idx="9">
                  <c:v>17</c:v>
                </c:pt>
                <c:pt idx="10">
                  <c:v>7.0000000000000009</c:v>
                </c:pt>
                <c:pt idx="11">
                  <c:v>7.0000000000000009</c:v>
                </c:pt>
                <c:pt idx="12">
                  <c:v>12.5</c:v>
                </c:pt>
                <c:pt idx="13">
                  <c:v>20.5</c:v>
                </c:pt>
                <c:pt idx="14">
                  <c:v>12.5</c:v>
                </c:pt>
                <c:pt idx="15">
                  <c:v>17</c:v>
                </c:pt>
                <c:pt idx="16">
                  <c:v>16</c:v>
                </c:pt>
                <c:pt idx="17">
                  <c:v>24</c:v>
                </c:pt>
                <c:pt idx="18">
                  <c:v>24</c:v>
                </c:pt>
                <c:pt idx="19">
                  <c:v>20.5</c:v>
                </c:pt>
                <c:pt idx="20" formatCode="0.00">
                  <c:v>18.555555555555557</c:v>
                </c:pt>
                <c:pt idx="21">
                  <c:v>13.5</c:v>
                </c:pt>
                <c:pt idx="22">
                  <c:v>10.500000000000002</c:v>
                </c:pt>
                <c:pt idx="23">
                  <c:v>23.5</c:v>
                </c:pt>
                <c:pt idx="24">
                  <c:v>16</c:v>
                </c:pt>
                <c:pt idx="25">
                  <c:v>17</c:v>
                </c:pt>
                <c:pt idx="26">
                  <c:v>25</c:v>
                </c:pt>
                <c:pt idx="27">
                  <c:v>28.500000000000004</c:v>
                </c:pt>
                <c:pt idx="28">
                  <c:v>15.500000000000004</c:v>
                </c:pt>
                <c:pt idx="29">
                  <c:v>17</c:v>
                </c:pt>
                <c:pt idx="30">
                  <c:v>31.5</c:v>
                </c:pt>
                <c:pt idx="31">
                  <c:v>26.5</c:v>
                </c:pt>
                <c:pt idx="32">
                  <c:v>35.5</c:v>
                </c:pt>
                <c:pt idx="33">
                  <c:v>17.5</c:v>
                </c:pt>
                <c:pt idx="34">
                  <c:v>31.999999999999996</c:v>
                </c:pt>
                <c:pt idx="35">
                  <c:v>44.999999999999993</c:v>
                </c:pt>
                <c:pt idx="36">
                  <c:v>50.5</c:v>
                </c:pt>
                <c:pt idx="38">
                  <c:v>11</c:v>
                </c:pt>
                <c:pt idx="39">
                  <c:v>12.5</c:v>
                </c:pt>
                <c:pt idx="40">
                  <c:v>26</c:v>
                </c:pt>
                <c:pt idx="41">
                  <c:v>29.500000000000004</c:v>
                </c:pt>
                <c:pt idx="42">
                  <c:v>46</c:v>
                </c:pt>
                <c:pt idx="43">
                  <c:v>50</c:v>
                </c:pt>
                <c:pt idx="44">
                  <c:v>51</c:v>
                </c:pt>
                <c:pt idx="45">
                  <c:v>58.5</c:v>
                </c:pt>
                <c:pt idx="46">
                  <c:v>56.499999999999993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95-4865-8752-66AF33393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123536"/>
        <c:axId val="765122880"/>
      </c:lineChart>
      <c:catAx>
        <c:axId val="765123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65122880"/>
        <c:crosses val="autoZero"/>
        <c:auto val="1"/>
        <c:lblAlgn val="ctr"/>
        <c:lblOffset val="0"/>
        <c:tickLblSkip val="1"/>
        <c:noMultiLvlLbl val="0"/>
      </c:catAx>
      <c:valAx>
        <c:axId val="76512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6512353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0131916071005393E-2"/>
          <c:y val="2.4136032197847046E-2"/>
          <c:w val="0.94399522561097415"/>
          <c:h val="9.051012074192642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</xdr:rowOff>
    </xdr:from>
    <xdr:to>
      <xdr:col>10</xdr:col>
      <xdr:colOff>65986</xdr:colOff>
      <xdr:row>19</xdr:row>
      <xdr:rowOff>161638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612913</xdr:colOff>
      <xdr:row>7</xdr:row>
      <xdr:rowOff>0</xdr:rowOff>
    </xdr:from>
    <xdr:to>
      <xdr:col>21</xdr:col>
      <xdr:colOff>65985</xdr:colOff>
      <xdr:row>19</xdr:row>
      <xdr:rowOff>161637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0.31788</cdr:x>
      <cdr:y>0.05312</cdr:y>
    </cdr:from>
    <cdr:to>
      <cdr:x>0.32985</cdr:x>
      <cdr:y>0.08979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2049613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0.2981</cdr:x>
      <cdr:y>0.04987</cdr:y>
    </cdr:from>
    <cdr:to>
      <cdr:x>0.32043</cdr:x>
      <cdr:y>0.08408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922071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8B73B3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0.29142</cdr:x>
      <cdr:y>0.05372</cdr:y>
    </cdr:from>
    <cdr:to>
      <cdr:x>0.31375</cdr:x>
      <cdr:y>0.08793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805351" y="115477"/>
          <a:ext cx="138337" cy="73533"/>
        </a:xfrm>
        <a:prstGeom xmlns:a="http://schemas.openxmlformats.org/drawingml/2006/main" prst="rect">
          <a:avLst/>
        </a:prstGeom>
        <a:solidFill xmlns:a="http://schemas.openxmlformats.org/drawingml/2006/main">
          <a:srgbClr val="8B73B3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soc_glance-2019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soc_glance-2019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zoomScale="115" zoomScaleNormal="115" workbookViewId="0"/>
  </sheetViews>
  <sheetFormatPr defaultRowHeight="12.75" x14ac:dyDescent="0.2"/>
  <sheetData>
    <row r="1" spans="1:21" s="17" customFormat="1" x14ac:dyDescent="0.2">
      <c r="A1" s="18" t="s">
        <v>101</v>
      </c>
    </row>
    <row r="2" spans="1:21" s="17" customFormat="1" x14ac:dyDescent="0.2">
      <c r="A2" s="17" t="s">
        <v>102</v>
      </c>
      <c r="B2" s="17" t="s">
        <v>103</v>
      </c>
    </row>
    <row r="3" spans="1:21" s="17" customFormat="1" x14ac:dyDescent="0.2">
      <c r="A3" s="17" t="s">
        <v>104</v>
      </c>
    </row>
    <row r="4" spans="1:21" s="17" customFormat="1" x14ac:dyDescent="0.2">
      <c r="A4" s="18" t="s">
        <v>105</v>
      </c>
    </row>
    <row r="5" spans="1:21" s="17" customFormat="1" x14ac:dyDescent="0.2"/>
    <row r="6" spans="1:21" x14ac:dyDescent="0.2">
      <c r="A6" s="14" t="s">
        <v>1</v>
      </c>
      <c r="B6" s="14"/>
      <c r="C6" s="14"/>
      <c r="D6" s="14"/>
      <c r="E6" s="14"/>
      <c r="F6" s="14"/>
      <c r="G6" s="14"/>
      <c r="H6" s="14"/>
      <c r="I6" s="14"/>
      <c r="J6" s="14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customHeight="1" x14ac:dyDescent="0.2">
      <c r="A7" s="15" t="s">
        <v>56</v>
      </c>
      <c r="B7" s="15"/>
      <c r="C7" s="15"/>
      <c r="D7" s="15"/>
      <c r="E7" s="15"/>
      <c r="F7" s="15"/>
      <c r="G7" s="15"/>
      <c r="H7" s="15"/>
      <c r="I7" s="15"/>
      <c r="J7" s="15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2"/>
      <c r="M8" s="13"/>
      <c r="N8" s="13"/>
      <c r="O8" s="13"/>
      <c r="P8" s="13"/>
      <c r="Q8" s="13"/>
      <c r="R8" s="13"/>
      <c r="S8" s="13"/>
      <c r="T8" s="13"/>
      <c r="U8" s="13"/>
    </row>
    <row r="9" spans="1:2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1"/>
      <c r="L9" s="2"/>
      <c r="M9" s="13"/>
      <c r="N9" s="13"/>
      <c r="O9" s="13"/>
      <c r="P9" s="13"/>
      <c r="Q9" s="13"/>
      <c r="R9" s="13"/>
      <c r="S9" s="13"/>
      <c r="T9" s="13"/>
      <c r="U9" s="13"/>
    </row>
    <row r="10" spans="1:2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1"/>
      <c r="L10" s="2"/>
      <c r="M10" s="13"/>
      <c r="N10" s="13"/>
      <c r="O10" s="13"/>
      <c r="P10" s="13"/>
      <c r="Q10" s="13"/>
      <c r="R10" s="13"/>
      <c r="S10" s="13"/>
      <c r="T10" s="13"/>
      <c r="U10" s="13"/>
    </row>
    <row r="11" spans="1:2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1"/>
      <c r="L11" s="2"/>
      <c r="M11" s="13"/>
      <c r="N11" s="13"/>
      <c r="O11" s="13"/>
      <c r="P11" s="13"/>
      <c r="Q11" s="13"/>
      <c r="R11" s="13"/>
      <c r="S11" s="13"/>
      <c r="T11" s="13"/>
      <c r="U11" s="13"/>
    </row>
    <row r="12" spans="1:2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1"/>
      <c r="L12" s="2"/>
      <c r="M12" s="13"/>
      <c r="N12" s="13"/>
      <c r="O12" s="13"/>
      <c r="P12" s="13"/>
      <c r="Q12" s="13"/>
      <c r="R12" s="13"/>
      <c r="S12" s="13"/>
      <c r="T12" s="13"/>
      <c r="U12" s="13"/>
    </row>
    <row r="13" spans="1:2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1"/>
      <c r="L13" s="2"/>
      <c r="M13" s="13"/>
      <c r="N13" s="13"/>
      <c r="O13" s="13"/>
      <c r="P13" s="13"/>
      <c r="Q13" s="13"/>
      <c r="R13" s="13"/>
      <c r="S13" s="13"/>
      <c r="T13" s="13"/>
      <c r="U13" s="13"/>
    </row>
    <row r="14" spans="1:2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1"/>
      <c r="L14" s="2"/>
      <c r="M14" s="13"/>
      <c r="N14" s="13"/>
      <c r="O14" s="13"/>
      <c r="P14" s="13"/>
      <c r="Q14" s="13"/>
      <c r="R14" s="13"/>
      <c r="S14" s="13"/>
      <c r="T14" s="13"/>
      <c r="U14" s="13"/>
    </row>
    <row r="15" spans="1:2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1"/>
      <c r="L15" s="2"/>
      <c r="M15" s="13"/>
      <c r="N15" s="13"/>
      <c r="O15" s="13"/>
      <c r="P15" s="13"/>
      <c r="Q15" s="13"/>
      <c r="R15" s="13"/>
      <c r="S15" s="13"/>
      <c r="T15" s="13"/>
      <c r="U15" s="13"/>
    </row>
    <row r="16" spans="1:2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1"/>
      <c r="L16" s="2"/>
      <c r="M16" s="13"/>
      <c r="N16" s="13"/>
      <c r="O16" s="13"/>
      <c r="P16" s="13"/>
      <c r="Q16" s="13"/>
      <c r="R16" s="13"/>
      <c r="S16" s="13"/>
      <c r="T16" s="13"/>
      <c r="U16" s="13"/>
    </row>
    <row r="17" spans="1:2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1"/>
      <c r="L17" s="2"/>
      <c r="M17" s="13"/>
      <c r="N17" s="13"/>
      <c r="O17" s="13"/>
      <c r="P17" s="13"/>
      <c r="Q17" s="13"/>
      <c r="R17" s="13"/>
      <c r="S17" s="13"/>
      <c r="T17" s="13"/>
      <c r="U17" s="13"/>
    </row>
    <row r="18" spans="1:2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1"/>
      <c r="L18" s="2"/>
      <c r="M18" s="13"/>
      <c r="N18" s="13"/>
      <c r="O18" s="13"/>
      <c r="P18" s="13"/>
      <c r="Q18" s="13"/>
      <c r="R18" s="13"/>
      <c r="S18" s="13"/>
      <c r="T18" s="13"/>
      <c r="U18" s="13"/>
    </row>
    <row r="19" spans="1:2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1"/>
      <c r="L19" s="2"/>
      <c r="M19" s="13"/>
      <c r="N19" s="13"/>
      <c r="O19" s="13"/>
      <c r="P19" s="13"/>
      <c r="Q19" s="13"/>
      <c r="R19" s="13"/>
      <c r="S19" s="13"/>
      <c r="T19" s="13"/>
      <c r="U19" s="13"/>
    </row>
    <row r="20" spans="1:2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1"/>
      <c r="L20" s="2"/>
      <c r="M20" s="13"/>
      <c r="N20" s="13"/>
      <c r="O20" s="13"/>
      <c r="P20" s="13"/>
      <c r="Q20" s="13"/>
      <c r="R20" s="13"/>
      <c r="S20" s="13"/>
      <c r="T20" s="13"/>
      <c r="U20" s="13"/>
    </row>
    <row r="21" spans="1:21" ht="13.5" x14ac:dyDescent="0.25">
      <c r="A21" s="3" t="s">
        <v>55</v>
      </c>
      <c r="B21" s="2"/>
      <c r="C21" s="2"/>
      <c r="D21" s="2"/>
      <c r="E21" s="2"/>
      <c r="F21" s="2"/>
      <c r="G21" s="2"/>
      <c r="H21" s="2"/>
      <c r="I21" s="2"/>
      <c r="J21" s="2"/>
      <c r="K21" s="1"/>
      <c r="L21" s="2"/>
      <c r="M21" s="13"/>
      <c r="N21" s="13"/>
      <c r="O21" s="13"/>
      <c r="P21" s="13"/>
      <c r="Q21" s="13"/>
      <c r="R21" s="13"/>
      <c r="S21" s="13"/>
      <c r="T21" s="13"/>
      <c r="U21" s="13"/>
    </row>
    <row r="22" spans="1:2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1"/>
      <c r="L22" s="2"/>
      <c r="M22" s="13"/>
      <c r="N22" s="13"/>
      <c r="O22" s="13"/>
      <c r="P22" s="13"/>
      <c r="Q22" s="13"/>
      <c r="R22" s="13"/>
      <c r="S22" s="13"/>
      <c r="T22" s="13"/>
      <c r="U22" s="13"/>
    </row>
    <row r="23" spans="1:2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  <c r="M23" s="13"/>
      <c r="N23" s="13"/>
      <c r="O23" s="13"/>
      <c r="P23" s="13"/>
      <c r="Q23" s="13"/>
      <c r="R23" s="13"/>
      <c r="S23" s="13"/>
      <c r="T23" s="13"/>
      <c r="U23" s="13"/>
    </row>
    <row r="24" spans="1:2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2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2">
    <mergeCell ref="A6:J6"/>
    <mergeCell ref="A7:J7"/>
  </mergeCells>
  <hyperlinks>
    <hyperlink ref="A1" r:id="rId1" display="https://doi.org/10.1787/soc_glance-2019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43" orientation="portrait" r:id="rId3"/>
  <customProperties>
    <customPr name="CycleColor" r:id="rId4"/>
    <customPr name="DashStyle" r:id="rId5"/>
    <customPr name="GraphSizeIndex" r:id="rId6"/>
    <customPr name="GraphSizeName" r:id="rId7"/>
    <customPr name="ManualHeight" r:id="rId8"/>
    <customPr name="ManualWidth" r:id="rId9"/>
    <customPr name="PageSizeIndex" r:id="rId10"/>
    <customPr name="PageSizeName" r:id="rId11"/>
    <customPr name="PaletteIndex" r:id="rId12"/>
    <customPr name="Palette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zoomScale="70" zoomScaleNormal="70" workbookViewId="0"/>
  </sheetViews>
  <sheetFormatPr defaultRowHeight="12.75" x14ac:dyDescent="0.2"/>
  <cols>
    <col min="1" max="1" width="19.85546875" style="4" bestFit="1" customWidth="1"/>
    <col min="2" max="4" width="9.28515625" style="4" customWidth="1"/>
    <col min="5" max="5" width="21.7109375" style="4" bestFit="1" customWidth="1"/>
    <col min="6" max="6" width="3.85546875" style="4" customWidth="1"/>
    <col min="7" max="7" width="9.140625" style="4"/>
    <col min="8" max="10" width="3.5703125" style="4" customWidth="1"/>
    <col min="11" max="16384" width="9.140625" style="4"/>
  </cols>
  <sheetData>
    <row r="1" spans="1:10" s="19" customFormat="1" x14ac:dyDescent="0.2">
      <c r="A1" s="18" t="s">
        <v>101</v>
      </c>
    </row>
    <row r="2" spans="1:10" s="19" customFormat="1" x14ac:dyDescent="0.2">
      <c r="A2" s="19" t="s">
        <v>102</v>
      </c>
      <c r="B2" s="19" t="s">
        <v>103</v>
      </c>
    </row>
    <row r="3" spans="1:10" s="19" customFormat="1" x14ac:dyDescent="0.2">
      <c r="A3" s="19" t="s">
        <v>104</v>
      </c>
    </row>
    <row r="4" spans="1:10" s="19" customFormat="1" x14ac:dyDescent="0.2">
      <c r="A4" s="18" t="s">
        <v>105</v>
      </c>
    </row>
    <row r="5" spans="1:10" s="19" customFormat="1" x14ac:dyDescent="0.2"/>
    <row r="6" spans="1:10" x14ac:dyDescent="0.2">
      <c r="A6" s="14" t="s">
        <v>1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2">
      <c r="A7" s="16" t="s">
        <v>56</v>
      </c>
      <c r="B7" s="16"/>
      <c r="C7" s="16"/>
      <c r="D7" s="16"/>
      <c r="E7" s="16"/>
      <c r="F7" s="16"/>
      <c r="G7" s="16"/>
      <c r="H7" s="16"/>
      <c r="I7" s="16"/>
      <c r="J7" s="16"/>
    </row>
    <row r="9" spans="1:10" s="10" customFormat="1" x14ac:dyDescent="0.2">
      <c r="A9" s="10" t="s">
        <v>54</v>
      </c>
    </row>
    <row r="10" spans="1:10" x14ac:dyDescent="0.2">
      <c r="B10" s="11" t="s">
        <v>53</v>
      </c>
      <c r="C10" s="11"/>
      <c r="D10" s="11"/>
    </row>
    <row r="11" spans="1:10" x14ac:dyDescent="0.2">
      <c r="B11" s="11" t="s">
        <v>52</v>
      </c>
      <c r="C11" s="11" t="s">
        <v>51</v>
      </c>
      <c r="D11" s="11" t="s">
        <v>50</v>
      </c>
      <c r="G11" s="11" t="s">
        <v>49</v>
      </c>
    </row>
    <row r="12" spans="1:10" x14ac:dyDescent="0.2">
      <c r="B12" s="11" t="s">
        <v>96</v>
      </c>
      <c r="C12" s="11" t="s">
        <v>97</v>
      </c>
      <c r="D12" s="11" t="s">
        <v>50</v>
      </c>
      <c r="G12" s="11"/>
    </row>
    <row r="13" spans="1:10" x14ac:dyDescent="0.2">
      <c r="A13" s="4" t="s">
        <v>34</v>
      </c>
      <c r="B13" s="5">
        <v>15.5</v>
      </c>
      <c r="C13" s="5">
        <v>3</v>
      </c>
      <c r="D13" s="5">
        <v>9</v>
      </c>
      <c r="E13" s="4" t="s">
        <v>78</v>
      </c>
      <c r="G13" s="5">
        <f t="shared" ref="G13:G59" si="0">B13-C13</f>
        <v>12.5</v>
      </c>
    </row>
    <row r="14" spans="1:10" x14ac:dyDescent="0.2">
      <c r="A14" s="4" t="s">
        <v>21</v>
      </c>
      <c r="B14" s="5">
        <v>17</v>
      </c>
      <c r="C14" s="5">
        <v>12</v>
      </c>
      <c r="D14" s="5">
        <v>14.500000000000002</v>
      </c>
      <c r="E14" s="4" t="s">
        <v>84</v>
      </c>
      <c r="G14" s="5">
        <f t="shared" si="0"/>
        <v>5</v>
      </c>
    </row>
    <row r="15" spans="1:10" x14ac:dyDescent="0.2">
      <c r="A15" s="4" t="s">
        <v>28</v>
      </c>
      <c r="B15" s="5">
        <v>17.5</v>
      </c>
      <c r="C15" s="5">
        <v>7.0000000000000009</v>
      </c>
      <c r="D15" s="5">
        <v>12.5</v>
      </c>
      <c r="E15" s="4" t="s">
        <v>80</v>
      </c>
      <c r="G15" s="5">
        <f t="shared" si="0"/>
        <v>10.5</v>
      </c>
    </row>
    <row r="16" spans="1:10" x14ac:dyDescent="0.2">
      <c r="A16" s="4" t="s">
        <v>44</v>
      </c>
      <c r="B16" s="5">
        <v>18</v>
      </c>
      <c r="C16" s="5">
        <v>4</v>
      </c>
      <c r="D16" s="5">
        <v>10.5</v>
      </c>
      <c r="E16" s="4" t="s">
        <v>68</v>
      </c>
      <c r="G16" s="5">
        <f t="shared" si="0"/>
        <v>14</v>
      </c>
    </row>
    <row r="17" spans="1:7" x14ac:dyDescent="0.2">
      <c r="A17" s="4" t="s">
        <v>24</v>
      </c>
      <c r="B17" s="5">
        <v>18.5</v>
      </c>
      <c r="C17" s="5">
        <v>14.500000000000002</v>
      </c>
      <c r="D17" s="5">
        <v>17</v>
      </c>
      <c r="E17" s="4" t="s">
        <v>82</v>
      </c>
      <c r="G17" s="5">
        <f t="shared" si="0"/>
        <v>3.9999999999999982</v>
      </c>
    </row>
    <row r="18" spans="1:7" x14ac:dyDescent="0.2">
      <c r="A18" s="4" t="s">
        <v>48</v>
      </c>
      <c r="B18" s="5">
        <v>21</v>
      </c>
      <c r="C18" s="5">
        <v>16.499999999999996</v>
      </c>
      <c r="D18" s="5">
        <v>19</v>
      </c>
      <c r="E18" s="4" t="s">
        <v>59</v>
      </c>
      <c r="G18" s="5">
        <f t="shared" si="0"/>
        <v>4.5000000000000036</v>
      </c>
    </row>
    <row r="19" spans="1:7" x14ac:dyDescent="0.2">
      <c r="A19" s="4" t="s">
        <v>47</v>
      </c>
      <c r="B19" s="5">
        <v>23</v>
      </c>
      <c r="C19" s="5">
        <v>4</v>
      </c>
      <c r="D19" s="5">
        <v>14.000000000000002</v>
      </c>
      <c r="E19" s="4" t="s">
        <v>64</v>
      </c>
      <c r="G19" s="5">
        <f t="shared" si="0"/>
        <v>19</v>
      </c>
    </row>
    <row r="20" spans="1:7" x14ac:dyDescent="0.2">
      <c r="A20" s="4" t="s">
        <v>37</v>
      </c>
      <c r="B20" s="5">
        <v>23.5</v>
      </c>
      <c r="C20" s="5">
        <v>16.5</v>
      </c>
      <c r="D20" s="5">
        <v>20</v>
      </c>
      <c r="E20" s="4" t="s">
        <v>37</v>
      </c>
      <c r="G20" s="5">
        <f t="shared" si="0"/>
        <v>7</v>
      </c>
    </row>
    <row r="21" spans="1:7" x14ac:dyDescent="0.2">
      <c r="A21" s="4" t="s">
        <v>46</v>
      </c>
      <c r="B21" s="5">
        <v>24</v>
      </c>
      <c r="C21" s="5">
        <v>7.5</v>
      </c>
      <c r="D21" s="5">
        <v>16</v>
      </c>
      <c r="E21" s="4" t="s">
        <v>62</v>
      </c>
      <c r="G21" s="5">
        <f t="shared" si="0"/>
        <v>16.5</v>
      </c>
    </row>
    <row r="22" spans="1:7" x14ac:dyDescent="0.2">
      <c r="A22" s="4" t="s">
        <v>17</v>
      </c>
      <c r="B22" s="5">
        <v>25</v>
      </c>
      <c r="C22" s="5">
        <v>17</v>
      </c>
      <c r="D22" s="5">
        <v>21.5</v>
      </c>
      <c r="E22" s="4" t="s">
        <v>86</v>
      </c>
      <c r="G22" s="5">
        <f t="shared" si="0"/>
        <v>8</v>
      </c>
    </row>
    <row r="23" spans="1:7" x14ac:dyDescent="0.2">
      <c r="A23" s="4" t="s">
        <v>35</v>
      </c>
      <c r="B23" s="5">
        <v>25.5</v>
      </c>
      <c r="C23" s="5">
        <v>7.0000000000000009</v>
      </c>
      <c r="D23" s="5">
        <v>16.5</v>
      </c>
      <c r="E23" s="4" t="s">
        <v>76</v>
      </c>
      <c r="G23" s="5">
        <f t="shared" si="0"/>
        <v>18.5</v>
      </c>
    </row>
    <row r="24" spans="1:7" x14ac:dyDescent="0.2">
      <c r="A24" s="4" t="s">
        <v>45</v>
      </c>
      <c r="B24" s="5">
        <v>26.5</v>
      </c>
      <c r="C24" s="5">
        <v>7.0000000000000009</v>
      </c>
      <c r="D24" s="5">
        <v>17</v>
      </c>
      <c r="E24" s="4" t="s">
        <v>45</v>
      </c>
      <c r="G24" s="5">
        <f t="shared" si="0"/>
        <v>19.5</v>
      </c>
    </row>
    <row r="25" spans="1:7" x14ac:dyDescent="0.2">
      <c r="A25" s="4" t="s">
        <v>31</v>
      </c>
      <c r="B25" s="5">
        <v>27</v>
      </c>
      <c r="C25" s="5">
        <v>12.5</v>
      </c>
      <c r="D25" s="5">
        <v>20</v>
      </c>
      <c r="E25" s="4" t="s">
        <v>31</v>
      </c>
      <c r="G25" s="5">
        <f t="shared" si="0"/>
        <v>14.5</v>
      </c>
    </row>
    <row r="26" spans="1:7" x14ac:dyDescent="0.2">
      <c r="A26" s="4" t="s">
        <v>33</v>
      </c>
      <c r="B26" s="5">
        <v>29.000000000000004</v>
      </c>
      <c r="C26" s="5">
        <v>20.5</v>
      </c>
      <c r="D26" s="5">
        <v>25</v>
      </c>
      <c r="E26" s="4" t="s">
        <v>79</v>
      </c>
      <c r="G26" s="5">
        <f t="shared" si="0"/>
        <v>8.5000000000000036</v>
      </c>
    </row>
    <row r="27" spans="1:7" x14ac:dyDescent="0.2">
      <c r="A27" s="4" t="s">
        <v>43</v>
      </c>
      <c r="B27" s="5">
        <v>29.5</v>
      </c>
      <c r="C27" s="5">
        <v>12.5</v>
      </c>
      <c r="D27" s="5">
        <v>21.500000000000004</v>
      </c>
      <c r="E27" s="4" t="s">
        <v>63</v>
      </c>
      <c r="G27" s="5">
        <f t="shared" si="0"/>
        <v>17</v>
      </c>
    </row>
    <row r="28" spans="1:7" x14ac:dyDescent="0.2">
      <c r="A28" s="4" t="s">
        <v>42</v>
      </c>
      <c r="B28" s="5">
        <v>29.500000000000004</v>
      </c>
      <c r="C28" s="5">
        <v>17</v>
      </c>
      <c r="D28" s="5">
        <v>23.5</v>
      </c>
      <c r="E28" s="4" t="s">
        <v>69</v>
      </c>
      <c r="G28" s="5">
        <f t="shared" si="0"/>
        <v>12.500000000000004</v>
      </c>
    </row>
    <row r="29" spans="1:7" x14ac:dyDescent="0.2">
      <c r="A29" s="4" t="s">
        <v>41</v>
      </c>
      <c r="B29" s="5">
        <v>29.500000000000004</v>
      </c>
      <c r="C29" s="5">
        <v>16</v>
      </c>
      <c r="D29" s="5">
        <v>23</v>
      </c>
      <c r="E29" s="4" t="s">
        <v>72</v>
      </c>
      <c r="G29" s="5">
        <f t="shared" si="0"/>
        <v>13.500000000000004</v>
      </c>
    </row>
    <row r="30" spans="1:7" x14ac:dyDescent="0.2">
      <c r="A30" s="4" t="s">
        <v>40</v>
      </c>
      <c r="B30" s="5">
        <v>30.5</v>
      </c>
      <c r="C30" s="5">
        <v>24</v>
      </c>
      <c r="D30" s="5">
        <v>27.500000000000004</v>
      </c>
      <c r="E30" s="4" t="s">
        <v>65</v>
      </c>
      <c r="G30" s="5">
        <f t="shared" si="0"/>
        <v>6.5</v>
      </c>
    </row>
    <row r="31" spans="1:7" x14ac:dyDescent="0.2">
      <c r="A31" s="4" t="s">
        <v>39</v>
      </c>
      <c r="B31" s="5">
        <v>31</v>
      </c>
      <c r="C31" s="5">
        <v>24</v>
      </c>
      <c r="D31" s="5">
        <v>27.500000000000004</v>
      </c>
      <c r="E31" s="4" t="s">
        <v>39</v>
      </c>
      <c r="G31" s="5">
        <f t="shared" si="0"/>
        <v>7</v>
      </c>
    </row>
    <row r="32" spans="1:7" x14ac:dyDescent="0.2">
      <c r="A32" s="4" t="s">
        <v>38</v>
      </c>
      <c r="B32" s="5">
        <v>32</v>
      </c>
      <c r="C32" s="5">
        <v>20.5</v>
      </c>
      <c r="D32" s="5">
        <v>27</v>
      </c>
      <c r="E32" s="4" t="s">
        <v>73</v>
      </c>
      <c r="G32" s="5">
        <f t="shared" si="0"/>
        <v>11.5</v>
      </c>
    </row>
    <row r="33" spans="1:7" x14ac:dyDescent="0.2">
      <c r="A33" s="6" t="s">
        <v>3</v>
      </c>
      <c r="B33" s="12">
        <v>32.347222222222221</v>
      </c>
      <c r="C33" s="12">
        <v>18.555555555555557</v>
      </c>
      <c r="D33" s="12">
        <v>25.694444444444443</v>
      </c>
      <c r="E33" s="6" t="s">
        <v>95</v>
      </c>
      <c r="G33" s="5">
        <f t="shared" si="0"/>
        <v>13.791666666666664</v>
      </c>
    </row>
    <row r="34" spans="1:7" x14ac:dyDescent="0.2">
      <c r="A34" s="4" t="s">
        <v>36</v>
      </c>
      <c r="B34" s="5">
        <v>32.999999999999993</v>
      </c>
      <c r="C34" s="5">
        <v>13.5</v>
      </c>
      <c r="D34" s="5">
        <v>24</v>
      </c>
      <c r="E34" s="4" t="s">
        <v>98</v>
      </c>
      <c r="G34" s="5">
        <f t="shared" si="0"/>
        <v>19.499999999999993</v>
      </c>
    </row>
    <row r="35" spans="1:7" x14ac:dyDescent="0.2">
      <c r="A35" s="4" t="s">
        <v>23</v>
      </c>
      <c r="B35" s="5">
        <v>33.5</v>
      </c>
      <c r="C35" s="5">
        <v>10.500000000000002</v>
      </c>
      <c r="D35" s="5">
        <v>21.5</v>
      </c>
      <c r="E35" s="4" t="s">
        <v>83</v>
      </c>
      <c r="G35" s="5">
        <f t="shared" si="0"/>
        <v>23</v>
      </c>
    </row>
    <row r="36" spans="1:7" x14ac:dyDescent="0.2">
      <c r="A36" s="4" t="s">
        <v>30</v>
      </c>
      <c r="B36" s="5">
        <v>34</v>
      </c>
      <c r="C36" s="5">
        <v>23.5</v>
      </c>
      <c r="D36" s="5">
        <v>29.000000000000004</v>
      </c>
      <c r="E36" s="4" t="s">
        <v>99</v>
      </c>
      <c r="G36" s="5">
        <f t="shared" si="0"/>
        <v>10.5</v>
      </c>
    </row>
    <row r="37" spans="1:7" x14ac:dyDescent="0.2">
      <c r="A37" s="4" t="s">
        <v>15</v>
      </c>
      <c r="B37" s="5">
        <v>34.5</v>
      </c>
      <c r="C37" s="5">
        <v>16</v>
      </c>
      <c r="D37" s="5">
        <v>25.5</v>
      </c>
      <c r="E37" s="4" t="s">
        <v>87</v>
      </c>
      <c r="G37" s="5">
        <f t="shared" si="0"/>
        <v>18.5</v>
      </c>
    </row>
    <row r="38" spans="1:7" x14ac:dyDescent="0.2">
      <c r="A38" s="4" t="s">
        <v>32</v>
      </c>
      <c r="B38" s="5">
        <v>35.5</v>
      </c>
      <c r="C38" s="5">
        <v>17</v>
      </c>
      <c r="D38" s="5">
        <v>26.5</v>
      </c>
      <c r="E38" s="4" t="s">
        <v>70</v>
      </c>
      <c r="G38" s="5">
        <f t="shared" si="0"/>
        <v>18.5</v>
      </c>
    </row>
    <row r="39" spans="1:7" x14ac:dyDescent="0.2">
      <c r="A39" s="4" t="s">
        <v>26</v>
      </c>
      <c r="B39" s="5">
        <v>36</v>
      </c>
      <c r="C39" s="5">
        <v>25</v>
      </c>
      <c r="D39" s="5">
        <v>30.5</v>
      </c>
      <c r="E39" s="4" t="s">
        <v>81</v>
      </c>
      <c r="G39" s="5">
        <f t="shared" si="0"/>
        <v>11</v>
      </c>
    </row>
    <row r="40" spans="1:7" x14ac:dyDescent="0.2">
      <c r="A40" s="4" t="s">
        <v>29</v>
      </c>
      <c r="B40" s="5">
        <v>36.5</v>
      </c>
      <c r="C40" s="5">
        <v>28.500000000000004</v>
      </c>
      <c r="D40" s="5">
        <v>32.999999999999993</v>
      </c>
      <c r="E40" s="4" t="s">
        <v>74</v>
      </c>
      <c r="G40" s="5">
        <f t="shared" si="0"/>
        <v>7.9999999999999964</v>
      </c>
    </row>
    <row r="41" spans="1:7" x14ac:dyDescent="0.2">
      <c r="A41" s="4" t="s">
        <v>27</v>
      </c>
      <c r="B41" s="5">
        <v>40</v>
      </c>
      <c r="C41" s="5">
        <v>15.500000000000004</v>
      </c>
      <c r="D41" s="5">
        <v>28.500000000000004</v>
      </c>
      <c r="E41" s="4" t="s">
        <v>60</v>
      </c>
      <c r="G41" s="5">
        <f t="shared" si="0"/>
        <v>24.499999999999996</v>
      </c>
    </row>
    <row r="42" spans="1:7" x14ac:dyDescent="0.2">
      <c r="A42" s="4" t="s">
        <v>25</v>
      </c>
      <c r="B42" s="5">
        <v>43</v>
      </c>
      <c r="C42" s="5">
        <v>17</v>
      </c>
      <c r="D42" s="5">
        <v>30.5</v>
      </c>
      <c r="E42" s="4" t="s">
        <v>77</v>
      </c>
      <c r="G42" s="7">
        <f t="shared" si="0"/>
        <v>26</v>
      </c>
    </row>
    <row r="43" spans="1:7" x14ac:dyDescent="0.2">
      <c r="A43" s="4" t="s">
        <v>19</v>
      </c>
      <c r="B43" s="5">
        <v>43</v>
      </c>
      <c r="C43" s="5">
        <v>31.5</v>
      </c>
      <c r="D43" s="5">
        <v>37</v>
      </c>
      <c r="E43" s="4" t="s">
        <v>85</v>
      </c>
      <c r="G43" s="5">
        <f t="shared" si="0"/>
        <v>11.5</v>
      </c>
    </row>
    <row r="44" spans="1:7" x14ac:dyDescent="0.2">
      <c r="A44" s="4" t="s">
        <v>22</v>
      </c>
      <c r="B44" s="5">
        <v>43.5</v>
      </c>
      <c r="C44" s="5">
        <v>26.5</v>
      </c>
      <c r="D44" s="5">
        <v>35.5</v>
      </c>
      <c r="E44" s="4" t="s">
        <v>67</v>
      </c>
      <c r="G44" s="5">
        <f t="shared" si="0"/>
        <v>17</v>
      </c>
    </row>
    <row r="45" spans="1:7" x14ac:dyDescent="0.2">
      <c r="A45" s="4" t="s">
        <v>20</v>
      </c>
      <c r="B45" s="5">
        <v>46</v>
      </c>
      <c r="C45" s="5">
        <v>35.5</v>
      </c>
      <c r="D45" s="5">
        <v>41</v>
      </c>
      <c r="E45" s="4" t="s">
        <v>71</v>
      </c>
      <c r="G45" s="5">
        <f t="shared" si="0"/>
        <v>10.5</v>
      </c>
    </row>
    <row r="46" spans="1:7" x14ac:dyDescent="0.2">
      <c r="A46" s="4" t="s">
        <v>18</v>
      </c>
      <c r="B46" s="5">
        <v>47</v>
      </c>
      <c r="C46" s="5">
        <v>17.5</v>
      </c>
      <c r="D46" s="5">
        <v>32.999999999999993</v>
      </c>
      <c r="E46" s="4" t="s">
        <v>58</v>
      </c>
      <c r="G46" s="7">
        <f t="shared" si="0"/>
        <v>29.5</v>
      </c>
    </row>
    <row r="47" spans="1:7" x14ac:dyDescent="0.2">
      <c r="A47" s="4" t="s">
        <v>16</v>
      </c>
      <c r="B47" s="5">
        <v>49</v>
      </c>
      <c r="C47" s="5">
        <v>31.999999999999996</v>
      </c>
      <c r="D47" s="5">
        <v>40.5</v>
      </c>
      <c r="E47" s="4" t="s">
        <v>66</v>
      </c>
      <c r="G47" s="5">
        <f t="shared" si="0"/>
        <v>17.000000000000004</v>
      </c>
    </row>
    <row r="48" spans="1:7" x14ac:dyDescent="0.2">
      <c r="A48" s="4" t="s">
        <v>14</v>
      </c>
      <c r="B48" s="5">
        <v>57.499999999999993</v>
      </c>
      <c r="C48" s="5">
        <v>44.999999999999993</v>
      </c>
      <c r="D48" s="5">
        <v>51.5</v>
      </c>
      <c r="E48" s="4" t="s">
        <v>61</v>
      </c>
      <c r="G48" s="5">
        <f t="shared" si="0"/>
        <v>12.5</v>
      </c>
    </row>
    <row r="49" spans="1:7" x14ac:dyDescent="0.2">
      <c r="A49" s="4" t="s">
        <v>13</v>
      </c>
      <c r="B49" s="5">
        <v>59.5</v>
      </c>
      <c r="C49" s="5">
        <v>50.5</v>
      </c>
      <c r="D49" s="5">
        <v>55.000000000000007</v>
      </c>
      <c r="E49" s="4" t="s">
        <v>75</v>
      </c>
      <c r="G49" s="5">
        <f t="shared" si="0"/>
        <v>9</v>
      </c>
    </row>
    <row r="50" spans="1:7" x14ac:dyDescent="0.2">
      <c r="G50" s="5">
        <f t="shared" si="0"/>
        <v>0</v>
      </c>
    </row>
    <row r="51" spans="1:7" x14ac:dyDescent="0.2">
      <c r="A51" s="4" t="s">
        <v>12</v>
      </c>
      <c r="B51" s="5">
        <v>22</v>
      </c>
      <c r="C51" s="5">
        <v>11</v>
      </c>
      <c r="D51" s="5">
        <v>16</v>
      </c>
      <c r="E51" s="4" t="s">
        <v>90</v>
      </c>
      <c r="G51" s="5">
        <f t="shared" si="0"/>
        <v>11</v>
      </c>
    </row>
    <row r="52" spans="1:7" x14ac:dyDescent="0.2">
      <c r="A52" s="4" t="s">
        <v>10</v>
      </c>
      <c r="B52" s="5">
        <v>29.000000000000004</v>
      </c>
      <c r="C52" s="5">
        <v>12.5</v>
      </c>
      <c r="D52" s="5">
        <v>20.5</v>
      </c>
      <c r="E52" s="4" t="s">
        <v>93</v>
      </c>
      <c r="G52" s="5">
        <f t="shared" si="0"/>
        <v>16.500000000000004</v>
      </c>
    </row>
    <row r="53" spans="1:7" x14ac:dyDescent="0.2">
      <c r="A53" s="4" t="s">
        <v>11</v>
      </c>
      <c r="B53" s="5">
        <v>30.5</v>
      </c>
      <c r="C53" s="5">
        <v>26</v>
      </c>
      <c r="D53" s="5">
        <v>28.000000000000004</v>
      </c>
      <c r="E53" s="4" t="s">
        <v>92</v>
      </c>
      <c r="G53" s="5">
        <f t="shared" si="0"/>
        <v>4.5</v>
      </c>
    </row>
    <row r="54" spans="1:7" x14ac:dyDescent="0.2">
      <c r="A54" s="4" t="s">
        <v>8</v>
      </c>
      <c r="B54" s="5">
        <v>45</v>
      </c>
      <c r="C54" s="5">
        <v>29.500000000000004</v>
      </c>
      <c r="D54" s="5">
        <v>38.5</v>
      </c>
      <c r="E54" s="4" t="s">
        <v>100</v>
      </c>
      <c r="G54" s="5">
        <f t="shared" si="0"/>
        <v>15.499999999999996</v>
      </c>
    </row>
    <row r="55" spans="1:7" x14ac:dyDescent="0.2">
      <c r="A55" s="4" t="s">
        <v>9</v>
      </c>
      <c r="B55" s="5">
        <v>55.500000000000007</v>
      </c>
      <c r="C55" s="5">
        <v>46</v>
      </c>
      <c r="D55" s="5">
        <v>51</v>
      </c>
      <c r="E55" s="4" t="s">
        <v>9</v>
      </c>
      <c r="G55" s="5">
        <f t="shared" si="0"/>
        <v>9.5000000000000071</v>
      </c>
    </row>
    <row r="56" spans="1:7" x14ac:dyDescent="0.2">
      <c r="A56" s="4" t="s">
        <v>7</v>
      </c>
      <c r="B56" s="5">
        <v>59.5</v>
      </c>
      <c r="C56" s="5">
        <v>50</v>
      </c>
      <c r="D56" s="5">
        <v>55.000000000000007</v>
      </c>
      <c r="E56" s="4" t="s">
        <v>91</v>
      </c>
      <c r="G56" s="5">
        <f t="shared" si="0"/>
        <v>9.5</v>
      </c>
    </row>
    <row r="57" spans="1:7" x14ac:dyDescent="0.2">
      <c r="A57" s="4" t="s">
        <v>6</v>
      </c>
      <c r="B57" s="5">
        <v>65</v>
      </c>
      <c r="C57" s="5">
        <v>51</v>
      </c>
      <c r="D57" s="5">
        <v>58.5</v>
      </c>
      <c r="E57" s="4" t="s">
        <v>88</v>
      </c>
      <c r="G57" s="5">
        <f t="shared" si="0"/>
        <v>14</v>
      </c>
    </row>
    <row r="58" spans="1:7" x14ac:dyDescent="0.2">
      <c r="A58" s="4" t="s">
        <v>5</v>
      </c>
      <c r="B58" s="5">
        <v>72.5</v>
      </c>
      <c r="C58" s="5">
        <v>58.5</v>
      </c>
      <c r="D58" s="5">
        <v>65.5</v>
      </c>
      <c r="E58" s="4" t="s">
        <v>89</v>
      </c>
      <c r="G58" s="5">
        <f t="shared" si="0"/>
        <v>14</v>
      </c>
    </row>
    <row r="59" spans="1:7" x14ac:dyDescent="0.2">
      <c r="A59" s="4" t="s">
        <v>4</v>
      </c>
      <c r="B59" s="5">
        <v>73.5</v>
      </c>
      <c r="C59" s="5">
        <v>56.499999999999993</v>
      </c>
      <c r="D59" s="5">
        <v>65</v>
      </c>
      <c r="E59" s="4" t="s">
        <v>94</v>
      </c>
      <c r="G59" s="5">
        <f t="shared" si="0"/>
        <v>17.000000000000007</v>
      </c>
    </row>
    <row r="61" spans="1:7" x14ac:dyDescent="0.2">
      <c r="G61" s="8">
        <f>MIN(G13:G48)</f>
        <v>3.9999999999999982</v>
      </c>
    </row>
    <row r="62" spans="1:7" x14ac:dyDescent="0.2">
      <c r="G62" s="9">
        <f>MAX(G13:G48)</f>
        <v>29.5</v>
      </c>
    </row>
    <row r="63" spans="1:7" x14ac:dyDescent="0.2">
      <c r="A63" s="4" t="s">
        <v>2</v>
      </c>
      <c r="B63" s="5">
        <v>0</v>
      </c>
      <c r="C63" s="5">
        <v>0</v>
      </c>
      <c r="D63" s="5">
        <v>0</v>
      </c>
      <c r="E63" s="4" t="s">
        <v>57</v>
      </c>
    </row>
    <row r="65" spans="1:1" x14ac:dyDescent="0.2">
      <c r="A65" s="4" t="s">
        <v>0</v>
      </c>
    </row>
  </sheetData>
  <mergeCells count="2">
    <mergeCell ref="A6:J6"/>
    <mergeCell ref="A7:J7"/>
  </mergeCells>
  <hyperlinks>
    <hyperlink ref="A1" r:id="rId1" display="https://doi.org/10.1787/soc_glance-2019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91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FRON Pauline, ELS/SPD</DisplayName>
        <AccountId>219</AccountId>
        <AccountType/>
      </UserInfo>
      <UserInfo>
        <DisplayName>VALFORT Marie-Anne, ELS/SPD</DisplayName>
        <AccountId>725</AccountId>
        <AccountType/>
      </UserInfo>
      <UserInfo>
        <DisplayName>LAGORCE Natalie, ELS/SPD</DisplayName>
        <AccountId>232</AccountId>
        <AccountType/>
      </UserInfo>
      <UserInfo>
        <DisplayName>CLARKE Chris, ELS/SPD</DisplayName>
        <AccountId>124</AccountId>
        <AccountType/>
      </UserInfo>
      <UserInfo>
        <DisplayName>ADEMA Willem, ELS/SPD</DisplayName>
        <AccountId>96</AccountId>
        <AccountType/>
      </UserInfo>
      <UserInfo>
        <DisplayName>QUEISSER Monika, ELS</DisplayName>
        <AccountId>90</AccountId>
        <AccountType/>
      </UserInfo>
      <UserInfo>
        <DisplayName>LADAIQUE Maxime, ELS/SPD</DisplayName>
        <AccountId>129</AccountId>
        <AccountType/>
      </UserInfo>
      <UserInfo>
        <DisplayName>HULETT Lucy, ELS/COM</DisplayName>
        <AccountId>54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126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2.2.3.5.1 Reports: Society at a Glance 2018 / Society at a Glance Asia/Pacific 2018</TermName>
          <TermId xmlns="http://schemas.microsoft.com/office/infopath/2007/PartnerControls">4b2dda89-0845-46f5-b557-a29f30f43391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129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127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1151</Value>
      <Value>22</Value>
      <Value>49</Value>
    </TaxCatchAl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26bd43b3ea5bf331594a984eda25230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cbcfe842862e132e9193e6a5381f3500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D9B508B5-7550-4133-99D1-B8EAC4A0C04C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23073502-AB67-4404-8722-F10873AAF9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1B5C9A-A90E-46D8-9280-3B58022EA977}">
  <ds:schemaRefs>
    <ds:schemaRef ds:uri="http://schemas.microsoft.com/office/2006/metadata/properties"/>
    <ds:schemaRef ds:uri="http://schemas.microsoft.com/office/infopath/2007/PartnerControls"/>
    <ds:schemaRef ds:uri="c5805097-db0a-42f9-a837-be9035f1f571"/>
    <ds:schemaRef ds:uri="22a5b7d0-1699-458f-b8e2-4d8247229549"/>
    <ds:schemaRef ds:uri="54c4cd27-f286-408f-9ce0-33c1e0f3ab39"/>
    <ds:schemaRef ds:uri="ca82dde9-3436-4d3d-bddd-d31447390034"/>
    <ds:schemaRef ds:uri="c9f238dd-bb73-4aef-a7a5-d644ad823e52"/>
    <ds:schemaRef ds:uri="http://schemas.microsoft.com/sharepoint/v4"/>
  </ds:schemaRefs>
</ds:datastoreItem>
</file>

<file path=customXml/itemProps4.xml><?xml version="1.0" encoding="utf-8"?>
<ds:datastoreItem xmlns:ds="http://schemas.openxmlformats.org/officeDocument/2006/customXml" ds:itemID="{AA5E9FDA-2991-4283-87EB-2777F9B4F0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130718E-FEA1-487D-9329-B36534190CBE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g8-9</vt:lpstr>
      <vt:lpstr>data8-9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2019-02-26T18:04:09Z</cp:lastPrinted>
  <dcterms:created xsi:type="dcterms:W3CDTF">2019-02-26T17:42:18Z</dcterms:created>
  <dcterms:modified xsi:type="dcterms:W3CDTF">2019-03-08T10:14:02Z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>22;#Employment, Labour and Social Affairs Committee|042c2d58-0ad6-4bf4-853d-cad057c581bf</vt:lpwstr>
  </property>
  <property fmtid="{D5CDD505-2E9C-101B-9397-08002B2CF9AE}" pid="6" name="OECDPWB">
    <vt:lpwstr>1151;#2.2.3.5.1 Reports: Society at a Glance 2018 / Society at a Glance Asia/Pacific 2018|4b2dda89-0845-46f5-b557-a29f30f43391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49;#ELS/SPD|0e85e649-01ae-435c-b5a2-39c5f49851ef</vt:lpwstr>
  </property>
</Properties>
</file>