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440" windowHeight="11040"/>
  </bookViews>
  <sheets>
    <sheet name="Sales per TM_USD_f" sheetId="1" r:id="rId1"/>
  </sheets>
  <calcPr calcId="145621"/>
</workbook>
</file>

<file path=xl/calcChain.xml><?xml version="1.0" encoding="utf-8"?>
<calcChain xmlns="http://schemas.openxmlformats.org/spreadsheetml/2006/main">
  <c r="G74" i="1" l="1"/>
  <c r="G73" i="1"/>
  <c r="G72" i="1"/>
  <c r="G71" i="1"/>
  <c r="G70" i="1"/>
  <c r="G69" i="1"/>
  <c r="G68" i="1"/>
  <c r="G67" i="1"/>
  <c r="G66" i="1"/>
  <c r="G65" i="1"/>
  <c r="G64" i="1"/>
  <c r="G63" i="1"/>
  <c r="G62" i="1"/>
  <c r="G40" i="1"/>
  <c r="G39" i="1"/>
  <c r="G38" i="1"/>
  <c r="G37" i="1"/>
  <c r="G36" i="1"/>
  <c r="G35" i="1"/>
  <c r="G34" i="1"/>
  <c r="G33" i="1"/>
  <c r="G32" i="1"/>
  <c r="G31" i="1"/>
  <c r="G30" i="1"/>
  <c r="G29" i="1"/>
  <c r="G28" i="1"/>
  <c r="G26" i="1"/>
  <c r="G25" i="1"/>
  <c r="G24" i="1"/>
  <c r="G23" i="1"/>
  <c r="G22" i="1"/>
  <c r="G21" i="1"/>
  <c r="G20" i="1"/>
  <c r="G19" i="1"/>
  <c r="G18" i="1"/>
  <c r="G17" i="1"/>
  <c r="G16" i="1"/>
  <c r="G15" i="1"/>
  <c r="G14" i="1"/>
</calcChain>
</file>

<file path=xl/sharedStrings.xml><?xml version="1.0" encoding="utf-8"?>
<sst xmlns="http://schemas.openxmlformats.org/spreadsheetml/2006/main" count="114" uniqueCount="51">
  <si>
    <t>FIGURE</t>
  </si>
  <si>
    <t>4.2.3</t>
  </si>
  <si>
    <t>TITLE</t>
  </si>
  <si>
    <t>SUBTITLE</t>
  </si>
  <si>
    <t>NOTES</t>
  </si>
  <si>
    <t>Yes</t>
  </si>
  <si>
    <t>MORE DATA</t>
  </si>
  <si>
    <t>TWN</t>
  </si>
  <si>
    <t>CHN</t>
  </si>
  <si>
    <t>NLD</t>
  </si>
  <si>
    <t>KOR</t>
  </si>
  <si>
    <t>CHE</t>
  </si>
  <si>
    <t>WLD</t>
  </si>
  <si>
    <t>DEU</t>
  </si>
  <si>
    <t>JPN</t>
  </si>
  <si>
    <t>USA</t>
  </si>
  <si>
    <t>FRA</t>
  </si>
  <si>
    <t>France</t>
  </si>
  <si>
    <t>ISR</t>
  </si>
  <si>
    <t>CAN</t>
  </si>
  <si>
    <t>Canada</t>
  </si>
  <si>
    <t>GBR</t>
  </si>
  <si>
    <t>Ventes nettes par dépôt de marques des entreprises des TIC les plus actives en R-D, selon l'implantation du siège, 2012-14</t>
  </si>
  <si>
    <t>En millions USD par marque déposée auprès de l’EUIPO, du JPO et de l’USPTO</t>
  </si>
  <si>
    <t>Nombre d'entreprises</t>
  </si>
  <si>
    <t>25e centile</t>
  </si>
  <si>
    <t>Médiane</t>
  </si>
  <si>
    <t>75e centile</t>
  </si>
  <si>
    <t>25e-75e centiles</t>
  </si>
  <si>
    <t>Entreprises du secteur des TIC</t>
  </si>
  <si>
    <t>Entreprises des autres secteurs</t>
  </si>
  <si>
    <t>Allemagne</t>
  </si>
  <si>
    <t>Japon</t>
  </si>
  <si>
    <t>Corée</t>
  </si>
  <si>
    <t>Pays-Bas</t>
  </si>
  <si>
    <t>Suisse</t>
  </si>
  <si>
    <t>Royaume-Uni</t>
  </si>
  <si>
    <t>États-Unis</t>
  </si>
  <si>
    <t>Monde</t>
  </si>
  <si>
    <t>Chine</t>
  </si>
  <si>
    <t>Taipei chinois</t>
  </si>
  <si>
    <t>Israël</t>
  </si>
  <si>
    <t>Les branches d’activité sont définies conformément à la CITI rév. 4. Le secteur des TIC comprend les Activités de fabrication dans le secteur des TIC (classes 2610, 2620, 2630, 2640 et 2680), les Activités commerciales du secteur des TIC (4651 et 4652), les Activités de services dans le secteur des TIC (5820), les Télécommunications (61), la Programmation informatique (62), les Activités de traitement de données (631) et la Réparation d’ordinateurs et de matériel de communication (951).</t>
  </si>
  <si>
    <t>« Les données statistiques concernant Israël sont fournies par et sous la responsabilité des autorités israéliennes ou d’un tiers compétents. L’utilisation de ces données par l’OCDE est sans préjudice du statut des hauteurs du Golan, de Jérusalem-Est et des colonies de peuplement israéliennes en Cisjordanie aux termes du droit international. »
« Il est à noter que les données statistiques sur les brevets et marques israéliens sont fournies par les offices des brevets et des marques des pays concernés. »</t>
  </si>
  <si>
    <t>Entreprises les plus actives en R-D</t>
  </si>
  <si>
    <t>Les données se rapportent aux économies dont relèvent les sièges de cinq sociétés au moins parmi les 2 000 entreprises les plus actives en R-D ayant enregistré des marques au cours de la période 2012-14. Les ventes nettes sont indiquées en millions USD. Les données sur les marques se rapportent aux nouvelles demandes d’enregistrement déposées auprès de l’EUIPO, du JPO et de l’USPTO, par les entreprises les plus actives en R-D, en fonction de la date de la demande d’enregistrement.</t>
  </si>
  <si>
    <t>Science, technologie et industrie : tableau de bord de l'OCDE 2017 - © OCDE 2018</t>
  </si>
  <si>
    <t>Chapitre 4. L’INNOVATION DANS LES ENTREPRISES</t>
  </si>
  <si>
    <t>Graphique 4.2.3. Ventes nettes par dépôt de marques des entreprises des TIC les plus actives en R-D, selon l'implantation du siège, 2012-14</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</si>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</sst>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9"/>
      <name val="Arial"/>
      <family val="2"/>
    </font>
    <font>
      <sz val="11"/>
      <name val="Calibri"/>
      <family val="2"/>
    </font>
    <font>
      <u/>
      <sz val="8"/>
      <color theme="10"/>
      <name val="Arial"/>
      <family val="2"/>
    </font>
    <font>
      <sz val="11"/>
      <color theme="1"/>
      <name val="Calibri"/>
      <family val="2"/>
      <scheme val="minor"/>
    </font>
    <font>
      <sz val="8"/>
      <color theme="1"/>
      <name val="Arial"/>
      <family val="2"/>
    </font>
    <font>
      <sz val="9"/>
      <color theme="1"/>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2" fillId="0" borderId="0"/>
    <xf numFmtId="0" fontId="2" fillId="0" borderId="0"/>
    <xf numFmtId="0" fontId="9" fillId="0" borderId="0" applyNumberFormat="0" applyFill="0" applyBorder="0" applyAlignment="0" applyProtection="0"/>
  </cellStyleXfs>
  <cellXfs count="20">
    <xf numFmtId="0" fontId="0" fillId="0" borderId="0" xfId="0"/>
    <xf numFmtId="0" fontId="6" fillId="0" borderId="0" xfId="0" applyFont="1"/>
    <xf numFmtId="164" fontId="0" fillId="0" borderId="0" xfId="0" applyNumberFormat="1"/>
    <xf numFmtId="0" fontId="7" fillId="0" borderId="0" xfId="0" applyFont="1"/>
    <xf numFmtId="1" fontId="0" fillId="0" borderId="0" xfId="0" applyNumberFormat="1"/>
    <xf numFmtId="0" fontId="6" fillId="0" borderId="0" xfId="0" applyFont="1" applyAlignment="1">
      <alignment horizontal="justify" vertical="center"/>
    </xf>
    <xf numFmtId="0" fontId="6" fillId="0" borderId="0" xfId="0" applyFont="1" applyFill="1" applyAlignment="1">
      <alignment horizontal="left" vertical="top" wrapText="1"/>
    </xf>
    <xf numFmtId="0" fontId="1" fillId="0" borderId="0" xfId="0" applyFont="1" applyAlignment="1">
      <alignment horizontal="left" vertical="center" wrapText="1"/>
    </xf>
    <xf numFmtId="0" fontId="0" fillId="0" borderId="0" xfId="0"/>
    <xf numFmtId="0" fontId="0" fillId="0" borderId="0" xfId="0" applyAlignment="1">
      <alignment horizontal="center" vertical="center" wrapText="1"/>
    </xf>
    <xf numFmtId="0" fontId="6" fillId="0" borderId="0" xfId="0" applyFont="1" applyAlignment="1">
      <alignment horizontal="justify" vertical="center"/>
    </xf>
    <xf numFmtId="0" fontId="6" fillId="0" borderId="0" xfId="0" applyFont="1" applyFill="1" applyAlignment="1">
      <alignment horizontal="left" vertical="top" wrapText="1"/>
    </xf>
    <xf numFmtId="0" fontId="1" fillId="0" borderId="0" xfId="0" applyFont="1" applyAlignment="1">
      <alignment vertical="center" wrapText="1"/>
    </xf>
    <xf numFmtId="0" fontId="6" fillId="0" borderId="0" xfId="0" applyFont="1" applyAlignment="1">
      <alignment horizontal="left" wrapText="1"/>
    </xf>
    <xf numFmtId="0" fontId="1" fillId="0" borderId="0" xfId="0" applyFont="1" applyAlignment="1">
      <alignment horizontal="left" vertical="center" wrapText="1"/>
    </xf>
    <xf numFmtId="0" fontId="6" fillId="0" borderId="0" xfId="0" applyFont="1" applyFill="1" applyAlignment="1">
      <alignment horizontal="left" vertical="top" wrapText="1"/>
    </xf>
    <xf numFmtId="0" fontId="6" fillId="0" borderId="0" xfId="0" applyFont="1" applyAlignment="1">
      <alignment horizontal="left" wrapText="1"/>
    </xf>
    <xf numFmtId="0" fontId="0" fillId="0" borderId="0" xfId="0" applyAlignment="1">
      <alignment horizontal="center"/>
    </xf>
    <xf numFmtId="0" fontId="8" fillId="2" borderId="0" xfId="0" applyFont="1" applyFill="1" applyAlignment="1"/>
    <xf numFmtId="0" fontId="9" fillId="2" borderId="0" xfId="7" applyFill="1" applyAlignment="1"/>
  </cellXfs>
  <cellStyles count="8">
    <cellStyle name="Hyperlink" xfId="7" builtinId="8"/>
    <cellStyle name="Hyperlink 2" xfId="1"/>
    <cellStyle name="Normal" xfId="0" builtinId="0"/>
    <cellStyle name="Normal 2" xfId="2"/>
    <cellStyle name="Normal 2 2" xfId="3"/>
    <cellStyle name="Normal 3"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07971415696081E-2"/>
          <c:y val="0.18820100247127758"/>
          <c:w val="0.41429733915115224"/>
          <c:h val="0.6948799614759904"/>
        </c:manualLayout>
      </c:layout>
      <c:barChart>
        <c:barDir val="col"/>
        <c:grouping val="stacked"/>
        <c:varyColors val="0"/>
        <c:ser>
          <c:idx val="0"/>
          <c:order val="0"/>
          <c:tx>
            <c:strRef>
              <c:f>'Sales per TM_USD_f'!$D$12</c:f>
              <c:strCache>
                <c:ptCount val="1"/>
                <c:pt idx="0">
                  <c:v>25e centile</c:v>
                </c:pt>
              </c:strCache>
            </c:strRef>
          </c:tx>
          <c:spPr>
            <a:noFill/>
            <a:ln w="25400">
              <a:noFill/>
            </a:ln>
          </c:spPr>
          <c:invertIfNegative val="0"/>
          <c:cat>
            <c:strRef>
              <c:f>'Sales per TM_USD_f'!$B$14:$B$26</c:f>
              <c:strCache>
                <c:ptCount val="13"/>
                <c:pt idx="0">
                  <c:v>TWN</c:v>
                </c:pt>
                <c:pt idx="1">
                  <c:v>CHN</c:v>
                </c:pt>
                <c:pt idx="2">
                  <c:v>NLD</c:v>
                </c:pt>
                <c:pt idx="3">
                  <c:v>KOR</c:v>
                </c:pt>
                <c:pt idx="4">
                  <c:v>CHE</c:v>
                </c:pt>
                <c:pt idx="5">
                  <c:v>WLD</c:v>
                </c:pt>
                <c:pt idx="6">
                  <c:v>DEU</c:v>
                </c:pt>
                <c:pt idx="7">
                  <c:v>JPN</c:v>
                </c:pt>
                <c:pt idx="8">
                  <c:v>USA</c:v>
                </c:pt>
                <c:pt idx="9">
                  <c:v>FRA</c:v>
                </c:pt>
                <c:pt idx="10">
                  <c:v>ISR</c:v>
                </c:pt>
                <c:pt idx="11">
                  <c:v>CAN</c:v>
                </c:pt>
                <c:pt idx="12">
                  <c:v>GBR</c:v>
                </c:pt>
              </c:strCache>
            </c:strRef>
          </c:cat>
          <c:val>
            <c:numRef>
              <c:f>'Sales per TM_USD_f'!$D$14:$D$26</c:f>
              <c:numCache>
                <c:formatCode>0.0</c:formatCode>
                <c:ptCount val="13"/>
                <c:pt idx="0">
                  <c:v>291.05781773343602</c:v>
                </c:pt>
                <c:pt idx="1">
                  <c:v>227.29832605572699</c:v>
                </c:pt>
                <c:pt idx="2">
                  <c:v>352.71859865342498</c:v>
                </c:pt>
                <c:pt idx="3">
                  <c:v>223.20509610451299</c:v>
                </c:pt>
                <c:pt idx="4">
                  <c:v>192.60102785774001</c:v>
                </c:pt>
                <c:pt idx="5">
                  <c:v>102.8563</c:v>
                </c:pt>
                <c:pt idx="6">
                  <c:v>138.75110877134699</c:v>
                </c:pt>
                <c:pt idx="7">
                  <c:v>119.830314059293</c:v>
                </c:pt>
                <c:pt idx="8">
                  <c:v>71.359488087438393</c:v>
                </c:pt>
                <c:pt idx="9">
                  <c:v>95.843710124372393</c:v>
                </c:pt>
                <c:pt idx="10">
                  <c:v>56.789446654440297</c:v>
                </c:pt>
                <c:pt idx="11">
                  <c:v>111.012742822135</c:v>
                </c:pt>
                <c:pt idx="12">
                  <c:v>66.598526679030797</c:v>
                </c:pt>
              </c:numCache>
            </c:numRef>
          </c:val>
        </c:ser>
        <c:ser>
          <c:idx val="3"/>
          <c:order val="2"/>
          <c:tx>
            <c:strRef>
              <c:f>'Sales per TM_USD_f'!$G$12</c:f>
              <c:strCache>
                <c:ptCount val="1"/>
                <c:pt idx="0">
                  <c:v>25e-75e centiles</c:v>
                </c:pt>
              </c:strCache>
            </c:strRef>
          </c:tx>
          <c:spPr>
            <a:solidFill>
              <a:srgbClr val="006BB6"/>
            </a:solidFill>
            <a:ln w="25400">
              <a:noFill/>
            </a:ln>
          </c:spPr>
          <c:invertIfNegative val="0"/>
          <c:dPt>
            <c:idx val="4"/>
            <c:invertIfNegative val="0"/>
            <c:bubble3D val="0"/>
          </c:dPt>
          <c:dPt>
            <c:idx val="5"/>
            <c:invertIfNegative val="0"/>
            <c:bubble3D val="0"/>
            <c:spPr>
              <a:solidFill>
                <a:srgbClr val="DE1920"/>
              </a:solidFill>
              <a:ln w="25400">
                <a:noFill/>
              </a:ln>
            </c:spPr>
          </c:dPt>
          <c:dPt>
            <c:idx val="7"/>
            <c:invertIfNegative val="0"/>
            <c:bubble3D val="0"/>
          </c:dPt>
          <c:cat>
            <c:strRef>
              <c:f>'Sales per TM_USD_f'!$B$14:$B$26</c:f>
              <c:strCache>
                <c:ptCount val="13"/>
                <c:pt idx="0">
                  <c:v>TWN</c:v>
                </c:pt>
                <c:pt idx="1">
                  <c:v>CHN</c:v>
                </c:pt>
                <c:pt idx="2">
                  <c:v>NLD</c:v>
                </c:pt>
                <c:pt idx="3">
                  <c:v>KOR</c:v>
                </c:pt>
                <c:pt idx="4">
                  <c:v>CHE</c:v>
                </c:pt>
                <c:pt idx="5">
                  <c:v>WLD</c:v>
                </c:pt>
                <c:pt idx="6">
                  <c:v>DEU</c:v>
                </c:pt>
                <c:pt idx="7">
                  <c:v>JPN</c:v>
                </c:pt>
                <c:pt idx="8">
                  <c:v>USA</c:v>
                </c:pt>
                <c:pt idx="9">
                  <c:v>FRA</c:v>
                </c:pt>
                <c:pt idx="10">
                  <c:v>ISR</c:v>
                </c:pt>
                <c:pt idx="11">
                  <c:v>CAN</c:v>
                </c:pt>
                <c:pt idx="12">
                  <c:v>GBR</c:v>
                </c:pt>
              </c:strCache>
            </c:strRef>
          </c:cat>
          <c:val>
            <c:numRef>
              <c:f>'Sales per TM_USD_f'!$G$14:$G$26</c:f>
              <c:numCache>
                <c:formatCode>0.0</c:formatCode>
                <c:ptCount val="13"/>
                <c:pt idx="0">
                  <c:v>3083.9059699852041</c:v>
                </c:pt>
                <c:pt idx="1">
                  <c:v>1899.5150283864027</c:v>
                </c:pt>
                <c:pt idx="2">
                  <c:v>569.27849751149097</c:v>
                </c:pt>
                <c:pt idx="3">
                  <c:v>1682.4874860482871</c:v>
                </c:pt>
                <c:pt idx="4">
                  <c:v>245.44237701878399</c:v>
                </c:pt>
                <c:pt idx="5">
                  <c:v>674.29</c:v>
                </c:pt>
                <c:pt idx="6">
                  <c:v>921.55456619572305</c:v>
                </c:pt>
                <c:pt idx="7">
                  <c:v>310.62932382115298</c:v>
                </c:pt>
                <c:pt idx="8">
                  <c:v>529.55965070501463</c:v>
                </c:pt>
                <c:pt idx="9">
                  <c:v>517.31713891055165</c:v>
                </c:pt>
                <c:pt idx="10">
                  <c:v>711.67812176644065</c:v>
                </c:pt>
                <c:pt idx="11">
                  <c:v>58.125537819679991</c:v>
                </c:pt>
                <c:pt idx="12">
                  <c:v>352.55357734785724</c:v>
                </c:pt>
              </c:numCache>
            </c:numRef>
          </c:val>
        </c:ser>
        <c:dLbls>
          <c:showLegendKey val="0"/>
          <c:showVal val="0"/>
          <c:showCatName val="0"/>
          <c:showSerName val="0"/>
          <c:showPercent val="0"/>
          <c:showBubbleSize val="0"/>
        </c:dLbls>
        <c:gapWidth val="75"/>
        <c:overlap val="100"/>
        <c:axId val="181324416"/>
        <c:axId val="181330688"/>
      </c:barChart>
      <c:lineChart>
        <c:grouping val="standard"/>
        <c:varyColors val="0"/>
        <c:ser>
          <c:idx val="1"/>
          <c:order val="1"/>
          <c:tx>
            <c:strRef>
              <c:f>'Sales per TM_USD_f'!$E$12</c:f>
              <c:strCache>
                <c:ptCount val="1"/>
                <c:pt idx="0">
                  <c:v>Médiane</c:v>
                </c:pt>
              </c:strCache>
            </c:strRef>
          </c:tx>
          <c:spPr>
            <a:ln w="28575">
              <a:noFill/>
            </a:ln>
          </c:spPr>
          <c:marker>
            <c:symbol val="diamond"/>
            <c:size val="5"/>
            <c:spPr>
              <a:solidFill>
                <a:srgbClr val="FFFFFF"/>
              </a:solidFill>
              <a:ln>
                <a:solidFill>
                  <a:srgbClr val="000000"/>
                </a:solidFill>
                <a:prstDash val="solid"/>
              </a:ln>
            </c:spPr>
          </c:marker>
          <c:cat>
            <c:strRef>
              <c:f>'Sales per TM_USD_f'!$B$14:$B$25</c:f>
              <c:strCache>
                <c:ptCount val="12"/>
                <c:pt idx="0">
                  <c:v>TWN</c:v>
                </c:pt>
                <c:pt idx="1">
                  <c:v>CHN</c:v>
                </c:pt>
                <c:pt idx="2">
                  <c:v>NLD</c:v>
                </c:pt>
                <c:pt idx="3">
                  <c:v>KOR</c:v>
                </c:pt>
                <c:pt idx="4">
                  <c:v>CHE</c:v>
                </c:pt>
                <c:pt idx="5">
                  <c:v>WLD</c:v>
                </c:pt>
                <c:pt idx="6">
                  <c:v>DEU</c:v>
                </c:pt>
                <c:pt idx="7">
                  <c:v>JPN</c:v>
                </c:pt>
                <c:pt idx="8">
                  <c:v>USA</c:v>
                </c:pt>
                <c:pt idx="9">
                  <c:v>FRA</c:v>
                </c:pt>
                <c:pt idx="10">
                  <c:v>ISR</c:v>
                </c:pt>
                <c:pt idx="11">
                  <c:v>CAN</c:v>
                </c:pt>
              </c:strCache>
            </c:strRef>
          </c:cat>
          <c:val>
            <c:numRef>
              <c:f>'Sales per TM_USD_f'!$E$14:$E$26</c:f>
              <c:numCache>
                <c:formatCode>0.0</c:formatCode>
                <c:ptCount val="13"/>
                <c:pt idx="0">
                  <c:v>1124.95115241126</c:v>
                </c:pt>
                <c:pt idx="1">
                  <c:v>824.59702934626</c:v>
                </c:pt>
                <c:pt idx="2">
                  <c:v>602.72905016453501</c:v>
                </c:pt>
                <c:pt idx="3">
                  <c:v>546.50399624401598</c:v>
                </c:pt>
                <c:pt idx="4">
                  <c:v>288.48357175245201</c:v>
                </c:pt>
                <c:pt idx="5">
                  <c:v>282.49149999999997</c:v>
                </c:pt>
                <c:pt idx="6">
                  <c:v>269.66284064616201</c:v>
                </c:pt>
                <c:pt idx="7">
                  <c:v>261.44218000181797</c:v>
                </c:pt>
                <c:pt idx="8">
                  <c:v>226.05284434443399</c:v>
                </c:pt>
                <c:pt idx="9">
                  <c:v>211.64790027838899</c:v>
                </c:pt>
                <c:pt idx="10">
                  <c:v>194.61063749783699</c:v>
                </c:pt>
                <c:pt idx="11">
                  <c:v>124.28113887342801</c:v>
                </c:pt>
                <c:pt idx="12">
                  <c:v>118.468689995228</c:v>
                </c:pt>
              </c:numCache>
            </c:numRef>
          </c:val>
          <c:smooth val="0"/>
        </c:ser>
        <c:dLbls>
          <c:showLegendKey val="0"/>
          <c:showVal val="0"/>
          <c:showCatName val="0"/>
          <c:showSerName val="0"/>
          <c:showPercent val="0"/>
          <c:showBubbleSize val="0"/>
        </c:dLbls>
        <c:marker val="1"/>
        <c:smooth val="0"/>
        <c:axId val="181324416"/>
        <c:axId val="181330688"/>
      </c:lineChart>
      <c:catAx>
        <c:axId val="181324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81330688"/>
        <c:crosses val="autoZero"/>
        <c:auto val="1"/>
        <c:lblAlgn val="ctr"/>
        <c:lblOffset val="0"/>
        <c:tickLblSkip val="1"/>
        <c:noMultiLvlLbl val="0"/>
      </c:catAx>
      <c:valAx>
        <c:axId val="181330688"/>
        <c:scaling>
          <c:orientation val="minMax"/>
          <c:max val="400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En millions USD</a:t>
                </a:r>
              </a:p>
            </c:rich>
          </c:tx>
          <c:layout>
            <c:manualLayout>
              <c:xMode val="edge"/>
              <c:yMode val="edge"/>
              <c:x val="0"/>
              <c:y val="9.6935009989422963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24416"/>
        <c:crosses val="autoZero"/>
        <c:crossBetween val="between"/>
        <c:majorUnit val="1000"/>
      </c:valAx>
      <c:spPr>
        <a:solidFill>
          <a:srgbClr val="EAEAEA"/>
        </a:solidFill>
        <a:ln w="25400">
          <a:noFill/>
        </a:ln>
      </c:spPr>
    </c:plotArea>
    <c:legend>
      <c:legendPos val="r"/>
      <c:legendEntry>
        <c:idx val="1"/>
        <c:delete val="1"/>
      </c:legendEntry>
      <c:layout>
        <c:manualLayout>
          <c:xMode val="edge"/>
          <c:yMode val="edge"/>
          <c:x val="5.1239548664664333E-2"/>
          <c:y val="1.9920868100442669E-2"/>
          <c:w val="0.94657430707759482"/>
          <c:h val="7.4703255376660005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9058639407365"/>
          <c:y val="0.19318120323218951"/>
          <c:w val="0.86404575827321484"/>
          <c:h val="0.68989976071507852"/>
        </c:manualLayout>
      </c:layout>
      <c:barChart>
        <c:barDir val="col"/>
        <c:grouping val="stacked"/>
        <c:varyColors val="0"/>
        <c:ser>
          <c:idx val="0"/>
          <c:order val="0"/>
          <c:tx>
            <c:strRef>
              <c:f>'Sales per TM_USD_f'!$D$12</c:f>
              <c:strCache>
                <c:ptCount val="1"/>
                <c:pt idx="0">
                  <c:v>25e centile</c:v>
                </c:pt>
              </c:strCache>
            </c:strRef>
          </c:tx>
          <c:spPr>
            <a:noFill/>
            <a:ln w="25400">
              <a:noFill/>
            </a:ln>
          </c:spPr>
          <c:invertIfNegative val="0"/>
          <c:cat>
            <c:strRef>
              <c:f>'Sales per TM_USD_f'!$B$28:$B$40</c:f>
              <c:strCache>
                <c:ptCount val="13"/>
                <c:pt idx="0">
                  <c:v>TWN</c:v>
                </c:pt>
                <c:pt idx="1">
                  <c:v>CHN</c:v>
                </c:pt>
                <c:pt idx="2">
                  <c:v>KOR</c:v>
                </c:pt>
                <c:pt idx="3">
                  <c:v>FRA</c:v>
                </c:pt>
                <c:pt idx="4">
                  <c:v>CAN</c:v>
                </c:pt>
                <c:pt idx="5">
                  <c:v>NLD</c:v>
                </c:pt>
                <c:pt idx="6">
                  <c:v>DEU</c:v>
                </c:pt>
                <c:pt idx="7">
                  <c:v>CHE</c:v>
                </c:pt>
                <c:pt idx="8">
                  <c:v>GBR</c:v>
                </c:pt>
                <c:pt idx="9">
                  <c:v>WLD</c:v>
                </c:pt>
                <c:pt idx="10">
                  <c:v>ISR</c:v>
                </c:pt>
                <c:pt idx="11">
                  <c:v>USA</c:v>
                </c:pt>
                <c:pt idx="12">
                  <c:v>JPN</c:v>
                </c:pt>
              </c:strCache>
            </c:strRef>
          </c:cat>
          <c:val>
            <c:numRef>
              <c:f>'Sales per TM_USD_f'!$D$28:$D$40</c:f>
              <c:numCache>
                <c:formatCode>0.0</c:formatCode>
                <c:ptCount val="13"/>
                <c:pt idx="0">
                  <c:v>1321.30554537738</c:v>
                </c:pt>
                <c:pt idx="1">
                  <c:v>920.66665690462003</c:v>
                </c:pt>
                <c:pt idx="2">
                  <c:v>851.68591947496304</c:v>
                </c:pt>
                <c:pt idx="3">
                  <c:v>251.07970824195101</c:v>
                </c:pt>
                <c:pt idx="4">
                  <c:v>427.36675658327698</c:v>
                </c:pt>
                <c:pt idx="5">
                  <c:v>282.99409622399997</c:v>
                </c:pt>
                <c:pt idx="6">
                  <c:v>168.18271211142201</c:v>
                </c:pt>
                <c:pt idx="7">
                  <c:v>183.31846784887901</c:v>
                </c:pt>
                <c:pt idx="8">
                  <c:v>140.93955008030201</c:v>
                </c:pt>
                <c:pt idx="9">
                  <c:v>115.3976</c:v>
                </c:pt>
                <c:pt idx="10">
                  <c:v>144.81529749825501</c:v>
                </c:pt>
                <c:pt idx="11">
                  <c:v>76.685199168812403</c:v>
                </c:pt>
                <c:pt idx="12">
                  <c:v>70.805612399794299</c:v>
                </c:pt>
              </c:numCache>
            </c:numRef>
          </c:val>
        </c:ser>
        <c:ser>
          <c:idx val="3"/>
          <c:order val="2"/>
          <c:tx>
            <c:strRef>
              <c:f>'Sales per TM_USD_f'!$G$12</c:f>
              <c:strCache>
                <c:ptCount val="1"/>
                <c:pt idx="0">
                  <c:v>25e-75e centiles</c:v>
                </c:pt>
              </c:strCache>
            </c:strRef>
          </c:tx>
          <c:spPr>
            <a:solidFill>
              <a:srgbClr val="7FA8D9"/>
            </a:solidFill>
            <a:ln w="25400">
              <a:noFill/>
            </a:ln>
          </c:spPr>
          <c:invertIfNegative val="0"/>
          <c:dPt>
            <c:idx val="8"/>
            <c:invertIfNegative val="0"/>
            <c:bubble3D val="0"/>
          </c:dPt>
          <c:dPt>
            <c:idx val="9"/>
            <c:invertIfNegative val="0"/>
            <c:bubble3D val="0"/>
            <c:spPr>
              <a:solidFill>
                <a:srgbClr val="F79779"/>
              </a:solidFill>
              <a:ln w="25400">
                <a:noFill/>
              </a:ln>
            </c:spPr>
          </c:dPt>
          <c:cat>
            <c:strRef>
              <c:f>'Sales per TM_USD_f'!$B$28:$B$40</c:f>
              <c:strCache>
                <c:ptCount val="13"/>
                <c:pt idx="0">
                  <c:v>TWN</c:v>
                </c:pt>
                <c:pt idx="1">
                  <c:v>CHN</c:v>
                </c:pt>
                <c:pt idx="2">
                  <c:v>KOR</c:v>
                </c:pt>
                <c:pt idx="3">
                  <c:v>FRA</c:v>
                </c:pt>
                <c:pt idx="4">
                  <c:v>CAN</c:v>
                </c:pt>
                <c:pt idx="5">
                  <c:v>NLD</c:v>
                </c:pt>
                <c:pt idx="6">
                  <c:v>DEU</c:v>
                </c:pt>
                <c:pt idx="7">
                  <c:v>CHE</c:v>
                </c:pt>
                <c:pt idx="8">
                  <c:v>GBR</c:v>
                </c:pt>
                <c:pt idx="9">
                  <c:v>WLD</c:v>
                </c:pt>
                <c:pt idx="10">
                  <c:v>ISR</c:v>
                </c:pt>
                <c:pt idx="11">
                  <c:v>USA</c:v>
                </c:pt>
                <c:pt idx="12">
                  <c:v>JPN</c:v>
                </c:pt>
              </c:strCache>
            </c:strRef>
          </c:cat>
          <c:val>
            <c:numRef>
              <c:f>'Sales per TM_USD_f'!$G$28:$G$40</c:f>
              <c:numCache>
                <c:formatCode>0.0</c:formatCode>
                <c:ptCount val="13"/>
                <c:pt idx="0">
                  <c:v>7279.6189839963808</c:v>
                </c:pt>
                <c:pt idx="1">
                  <c:v>4432.6089009819998</c:v>
                </c:pt>
                <c:pt idx="2">
                  <c:v>6970.7396443475973</c:v>
                </c:pt>
                <c:pt idx="3">
                  <c:v>1436.8189629059689</c:v>
                </c:pt>
                <c:pt idx="4">
                  <c:v>1570.888899937373</c:v>
                </c:pt>
                <c:pt idx="5">
                  <c:v>1189.3183224956399</c:v>
                </c:pt>
                <c:pt idx="6">
                  <c:v>1000.692962376178</c:v>
                </c:pt>
                <c:pt idx="7">
                  <c:v>863.62483552349113</c:v>
                </c:pt>
                <c:pt idx="8">
                  <c:v>1754.773340931838</c:v>
                </c:pt>
                <c:pt idx="9">
                  <c:v>930.16239999999993</c:v>
                </c:pt>
                <c:pt idx="10">
                  <c:v>734.090760506484</c:v>
                </c:pt>
                <c:pt idx="11">
                  <c:v>410.7623290516616</c:v>
                </c:pt>
                <c:pt idx="12">
                  <c:v>305.76957217573869</c:v>
                </c:pt>
              </c:numCache>
            </c:numRef>
          </c:val>
        </c:ser>
        <c:dLbls>
          <c:showLegendKey val="0"/>
          <c:showVal val="0"/>
          <c:showCatName val="0"/>
          <c:showSerName val="0"/>
          <c:showPercent val="0"/>
          <c:showBubbleSize val="0"/>
        </c:dLbls>
        <c:gapWidth val="75"/>
        <c:overlap val="100"/>
        <c:axId val="186029184"/>
        <c:axId val="186040320"/>
      </c:barChart>
      <c:lineChart>
        <c:grouping val="standard"/>
        <c:varyColors val="0"/>
        <c:ser>
          <c:idx val="1"/>
          <c:order val="1"/>
          <c:tx>
            <c:strRef>
              <c:f>'Sales per TM_USD_f'!$E$12</c:f>
              <c:strCache>
                <c:ptCount val="1"/>
                <c:pt idx="0">
                  <c:v>Médiane</c:v>
                </c:pt>
              </c:strCache>
            </c:strRef>
          </c:tx>
          <c:spPr>
            <a:ln w="28575">
              <a:noFill/>
            </a:ln>
          </c:spPr>
          <c:marker>
            <c:symbol val="diamond"/>
            <c:size val="5"/>
            <c:spPr>
              <a:solidFill>
                <a:srgbClr val="FFFFFF"/>
              </a:solidFill>
              <a:ln>
                <a:solidFill>
                  <a:srgbClr val="000000"/>
                </a:solidFill>
                <a:prstDash val="solid"/>
              </a:ln>
            </c:spPr>
          </c:marker>
          <c:cat>
            <c:strRef>
              <c:f>'Sales per TM_USD_f'!$B$28:$B$40</c:f>
              <c:strCache>
                <c:ptCount val="13"/>
                <c:pt idx="0">
                  <c:v>TWN</c:v>
                </c:pt>
                <c:pt idx="1">
                  <c:v>CHN</c:v>
                </c:pt>
                <c:pt idx="2">
                  <c:v>KOR</c:v>
                </c:pt>
                <c:pt idx="3">
                  <c:v>FRA</c:v>
                </c:pt>
                <c:pt idx="4">
                  <c:v>CAN</c:v>
                </c:pt>
                <c:pt idx="5">
                  <c:v>NLD</c:v>
                </c:pt>
                <c:pt idx="6">
                  <c:v>DEU</c:v>
                </c:pt>
                <c:pt idx="7">
                  <c:v>CHE</c:v>
                </c:pt>
                <c:pt idx="8">
                  <c:v>GBR</c:v>
                </c:pt>
                <c:pt idx="9">
                  <c:v>WLD</c:v>
                </c:pt>
                <c:pt idx="10">
                  <c:v>ISR</c:v>
                </c:pt>
                <c:pt idx="11">
                  <c:v>USA</c:v>
                </c:pt>
                <c:pt idx="12">
                  <c:v>JPN</c:v>
                </c:pt>
              </c:strCache>
            </c:strRef>
          </c:cat>
          <c:val>
            <c:numRef>
              <c:f>'Sales per TM_USD_f'!$E$28:$E$40</c:f>
              <c:numCache>
                <c:formatCode>0.0</c:formatCode>
                <c:ptCount val="13"/>
                <c:pt idx="0">
                  <c:v>2560.1940216993198</c:v>
                </c:pt>
                <c:pt idx="1">
                  <c:v>2460.73709691465</c:v>
                </c:pt>
                <c:pt idx="2">
                  <c:v>1877.7260420027401</c:v>
                </c:pt>
                <c:pt idx="3">
                  <c:v>843.54515906794302</c:v>
                </c:pt>
                <c:pt idx="4">
                  <c:v>786.57471082508403</c:v>
                </c:pt>
                <c:pt idx="5">
                  <c:v>621.91533894873999</c:v>
                </c:pt>
                <c:pt idx="6">
                  <c:v>387.48305971497098</c:v>
                </c:pt>
                <c:pt idx="7">
                  <c:v>374.293281334288</c:v>
                </c:pt>
                <c:pt idx="8">
                  <c:v>357.75744212879999</c:v>
                </c:pt>
                <c:pt idx="9">
                  <c:v>320.67270000000002</c:v>
                </c:pt>
                <c:pt idx="10">
                  <c:v>236.750415949542</c:v>
                </c:pt>
                <c:pt idx="11">
                  <c:v>186.56682511275</c:v>
                </c:pt>
                <c:pt idx="12">
                  <c:v>162.41593603672999</c:v>
                </c:pt>
              </c:numCache>
            </c:numRef>
          </c:val>
          <c:smooth val="0"/>
        </c:ser>
        <c:dLbls>
          <c:showLegendKey val="0"/>
          <c:showVal val="0"/>
          <c:showCatName val="0"/>
          <c:showSerName val="0"/>
          <c:showPercent val="0"/>
          <c:showBubbleSize val="0"/>
        </c:dLbls>
        <c:marker val="1"/>
        <c:smooth val="0"/>
        <c:axId val="186029184"/>
        <c:axId val="186040320"/>
      </c:lineChart>
      <c:catAx>
        <c:axId val="186029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86040320"/>
        <c:crosses val="autoZero"/>
        <c:auto val="1"/>
        <c:lblAlgn val="ctr"/>
        <c:lblOffset val="0"/>
        <c:tickLblSkip val="1"/>
        <c:noMultiLvlLbl val="0"/>
      </c:catAx>
      <c:valAx>
        <c:axId val="186040320"/>
        <c:scaling>
          <c:orientation val="minMax"/>
          <c:max val="10000"/>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029184"/>
        <c:crosses val="autoZero"/>
        <c:crossBetween val="between"/>
        <c:majorUnit val="250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9525</xdr:colOff>
      <xdr:row>13</xdr:row>
      <xdr:rowOff>9525</xdr:rowOff>
    </xdr:from>
    <xdr:to>
      <xdr:col>18</xdr:col>
      <xdr:colOff>85725</xdr:colOff>
      <xdr:row>28</xdr:row>
      <xdr:rowOff>152400</xdr:rowOff>
    </xdr:to>
    <xdr:grpSp>
      <xdr:nvGrpSpPr>
        <xdr:cNvPr id="1130" name="Group 1"/>
        <xdr:cNvGrpSpPr>
          <a:grpSpLocks/>
        </xdr:cNvGrpSpPr>
      </xdr:nvGrpSpPr>
      <xdr:grpSpPr bwMode="auto">
        <a:xfrm>
          <a:off x="7800975" y="2276475"/>
          <a:ext cx="5562600" cy="2571750"/>
          <a:chOff x="7928882" y="1642382"/>
          <a:chExt cx="5561662" cy="2589559"/>
        </a:xfrm>
      </xdr:grpSpPr>
      <xdr:grpSp>
        <xdr:nvGrpSpPr>
          <xdr:cNvPr id="1131" name="Group 2"/>
          <xdr:cNvGrpSpPr>
            <a:grpSpLocks/>
          </xdr:cNvGrpSpPr>
        </xdr:nvGrpSpPr>
        <xdr:grpSpPr bwMode="auto">
          <a:xfrm>
            <a:off x="7928882" y="1642382"/>
            <a:ext cx="5561662" cy="2589559"/>
            <a:chOff x="7915275" y="1628775"/>
            <a:chExt cx="5561662" cy="2569148"/>
          </a:xfrm>
        </xdr:grpSpPr>
        <xdr:graphicFrame macro="">
          <xdr:nvGraphicFramePr>
            <xdr:cNvPr id="1133" name="Chart 4"/>
            <xdr:cNvGraphicFramePr>
              <a:graphicFrameLocks/>
            </xdr:cNvGraphicFramePr>
          </xdr:nvGraphicFramePr>
          <xdr:xfrm>
            <a:off x="7915275" y="1647825"/>
            <a:ext cx="5552138" cy="25500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134" name="Chart 5"/>
            <xdr:cNvGraphicFramePr>
              <a:graphicFrameLocks/>
            </xdr:cNvGraphicFramePr>
          </xdr:nvGraphicFramePr>
          <xdr:xfrm>
            <a:off x="10591800" y="1628775"/>
            <a:ext cx="2885137" cy="25500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xdr:cNvSpPr txBox="1"/>
          </xdr:nvSpPr>
          <xdr:spPr bwMode="auto">
            <a:xfrm rot="5400000">
              <a:off x="9315274" y="1295147"/>
              <a:ext cx="142730" cy="1399939"/>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0" i="0">
                  <a:solidFill>
                    <a:srgbClr val="000000"/>
                  </a:solidFill>
                  <a:latin typeface="Arial Narrow"/>
                  <a:cs typeface="Arial" pitchFamily="34" charset="2"/>
                </a:rPr>
                <a:t>Entreprises du secteur des TIC</a:t>
              </a:r>
            </a:p>
          </xdr:txBody>
        </xdr:sp>
        <xdr:sp macro="" textlink="">
          <xdr:nvSpPr>
            <xdr:cNvPr id="8" name="TextBox 7"/>
            <xdr:cNvSpPr txBox="1"/>
          </xdr:nvSpPr>
          <xdr:spPr bwMode="auto">
            <a:xfrm rot="5400000">
              <a:off x="12191335" y="1314190"/>
              <a:ext cx="133215" cy="1371369"/>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0" i="0">
                  <a:solidFill>
                    <a:srgbClr val="000000"/>
                  </a:solidFill>
                  <a:latin typeface="Arial Narrow"/>
                  <a:cs typeface="Arial" pitchFamily="34" charset="2"/>
                </a:rPr>
                <a:t>Entreprises des autres secteurs</a:t>
              </a:r>
            </a:p>
          </xdr:txBody>
        </xdr:sp>
      </xdr:grpSp>
      <xdr:sp macro="" textlink="">
        <xdr:nvSpPr>
          <xdr:cNvPr id="4" name="TextBox 3"/>
          <xdr:cNvSpPr txBox="1"/>
        </xdr:nvSpPr>
        <xdr:spPr bwMode="auto">
          <a:xfrm rot="5400000">
            <a:off x="10861547" y="1635291"/>
            <a:ext cx="153455" cy="704731"/>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0" i="0">
                <a:solidFill>
                  <a:srgbClr val="000000"/>
                </a:solidFill>
                <a:latin typeface="Arial Narrow"/>
                <a:cs typeface="Arial" pitchFamily="34" charset="2"/>
              </a:rPr>
              <a:t>En millions USD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ti_scoreboard-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2"/>
  <sheetViews>
    <sheetView tabSelected="1" zoomScaleNormal="100" workbookViewId="0"/>
  </sheetViews>
  <sheetFormatPr defaultRowHeight="12.75" x14ac:dyDescent="0.2"/>
  <cols>
    <col min="1" max="1" width="10.7109375" bestFit="1" customWidth="1"/>
    <col min="2" max="2" width="7" customWidth="1"/>
    <col min="3" max="7" width="15.140625" customWidth="1"/>
    <col min="8" max="8" width="14.28515625" bestFit="1" customWidth="1"/>
  </cols>
  <sheetData>
    <row r="1" spans="1:17" s="18" customFormat="1" x14ac:dyDescent="0.2">
      <c r="A1" s="19" t="s">
        <v>46</v>
      </c>
    </row>
    <row r="2" spans="1:17" s="18" customFormat="1" x14ac:dyDescent="0.2">
      <c r="A2" s="18" t="s">
        <v>47</v>
      </c>
      <c r="B2" s="18" t="s">
        <v>48</v>
      </c>
    </row>
    <row r="3" spans="1:17" s="18" customFormat="1" x14ac:dyDescent="0.2">
      <c r="A3" s="18" t="s">
        <v>49</v>
      </c>
    </row>
    <row r="4" spans="1:17" s="18" customFormat="1" x14ac:dyDescent="0.2">
      <c r="A4" s="19" t="s">
        <v>50</v>
      </c>
    </row>
    <row r="5" spans="1:17" s="18" customFormat="1" x14ac:dyDescent="0.2"/>
    <row r="6" spans="1:17" x14ac:dyDescent="0.2">
      <c r="A6" s="1" t="s">
        <v>0</v>
      </c>
      <c r="B6" s="1" t="s">
        <v>1</v>
      </c>
    </row>
    <row r="7" spans="1:17" x14ac:dyDescent="0.2">
      <c r="A7" s="1" t="s">
        <v>2</v>
      </c>
      <c r="B7" s="1" t="s">
        <v>22</v>
      </c>
    </row>
    <row r="8" spans="1:17" x14ac:dyDescent="0.2">
      <c r="A8" s="1" t="s">
        <v>3</v>
      </c>
      <c r="B8" s="1" t="s">
        <v>23</v>
      </c>
    </row>
    <row r="9" spans="1:17" x14ac:dyDescent="0.2">
      <c r="A9" s="1" t="s">
        <v>4</v>
      </c>
      <c r="B9" s="1" t="s">
        <v>5</v>
      </c>
    </row>
    <row r="10" spans="1:17" x14ac:dyDescent="0.2">
      <c r="A10" s="1" t="s">
        <v>6</v>
      </c>
      <c r="B10" s="1" t="s">
        <v>5</v>
      </c>
    </row>
    <row r="11" spans="1:17" x14ac:dyDescent="0.2">
      <c r="A11" s="1"/>
      <c r="B11" s="1"/>
    </row>
    <row r="12" spans="1:17" ht="25.5" x14ac:dyDescent="0.2">
      <c r="C12" s="9" t="s">
        <v>24</v>
      </c>
      <c r="D12" s="9" t="s">
        <v>25</v>
      </c>
      <c r="E12" s="9" t="s">
        <v>26</v>
      </c>
      <c r="F12" s="9" t="s">
        <v>27</v>
      </c>
      <c r="G12" s="9" t="s">
        <v>28</v>
      </c>
    </row>
    <row r="13" spans="1:17" x14ac:dyDescent="0.2">
      <c r="C13" s="17" t="s">
        <v>29</v>
      </c>
      <c r="D13" s="17"/>
      <c r="E13" s="17"/>
      <c r="F13" s="17"/>
      <c r="G13" s="17"/>
    </row>
    <row r="14" spans="1:17" x14ac:dyDescent="0.2">
      <c r="B14" t="s">
        <v>7</v>
      </c>
      <c r="C14">
        <v>44</v>
      </c>
      <c r="D14" s="2">
        <v>291.05781773343602</v>
      </c>
      <c r="E14" s="2">
        <v>1124.95115241126</v>
      </c>
      <c r="F14" s="2">
        <v>3374.9637877186401</v>
      </c>
      <c r="G14" s="2">
        <f t="shared" ref="G14:G26" si="0">F14-D14</f>
        <v>3083.9059699852041</v>
      </c>
      <c r="H14" t="s">
        <v>40</v>
      </c>
      <c r="J14" s="3"/>
      <c r="K14" s="3"/>
      <c r="L14" s="3"/>
      <c r="M14" s="3"/>
      <c r="N14" s="3"/>
      <c r="O14" s="3"/>
      <c r="P14" s="3"/>
      <c r="Q14" s="3"/>
    </row>
    <row r="15" spans="1:17" x14ac:dyDescent="0.2">
      <c r="B15" t="s">
        <v>8</v>
      </c>
      <c r="C15">
        <v>27</v>
      </c>
      <c r="D15" s="2">
        <v>227.29832605572699</v>
      </c>
      <c r="E15" s="2">
        <v>824.59702934626</v>
      </c>
      <c r="F15" s="2">
        <v>2126.8133544421298</v>
      </c>
      <c r="G15" s="2">
        <f t="shared" si="0"/>
        <v>1899.5150283864027</v>
      </c>
      <c r="H15" t="s">
        <v>39</v>
      </c>
      <c r="J15" s="3"/>
      <c r="K15" s="3"/>
      <c r="L15" s="3"/>
      <c r="M15" s="3"/>
      <c r="N15" s="3"/>
      <c r="O15" s="3"/>
      <c r="P15" s="3"/>
      <c r="Q15" s="3"/>
    </row>
    <row r="16" spans="1:17" x14ac:dyDescent="0.2">
      <c r="B16" t="s">
        <v>9</v>
      </c>
      <c r="C16">
        <v>11</v>
      </c>
      <c r="D16" s="2">
        <v>352.71859865342498</v>
      </c>
      <c r="E16" s="2">
        <v>602.72905016453501</v>
      </c>
      <c r="F16" s="2">
        <v>921.997096164916</v>
      </c>
      <c r="G16" s="2">
        <f t="shared" si="0"/>
        <v>569.27849751149097</v>
      </c>
      <c r="H16" t="s">
        <v>34</v>
      </c>
      <c r="J16" s="3"/>
      <c r="K16" s="3"/>
      <c r="L16" s="3"/>
      <c r="M16" s="3"/>
      <c r="N16" s="3"/>
      <c r="O16" s="3"/>
      <c r="P16" s="3"/>
      <c r="Q16" s="3"/>
    </row>
    <row r="17" spans="2:17" x14ac:dyDescent="0.2">
      <c r="B17" t="s">
        <v>10</v>
      </c>
      <c r="C17">
        <v>12</v>
      </c>
      <c r="D17" s="2">
        <v>223.20509610451299</v>
      </c>
      <c r="E17" s="2">
        <v>546.50399624401598</v>
      </c>
      <c r="F17" s="2">
        <v>1905.6925821528</v>
      </c>
      <c r="G17" s="2">
        <f t="shared" si="0"/>
        <v>1682.4874860482871</v>
      </c>
      <c r="H17" t="s">
        <v>33</v>
      </c>
      <c r="J17" s="3"/>
      <c r="K17" s="3"/>
      <c r="L17" s="3"/>
      <c r="M17" s="3"/>
      <c r="N17" s="3"/>
      <c r="O17" s="3"/>
      <c r="P17" s="3"/>
      <c r="Q17" s="3"/>
    </row>
    <row r="18" spans="2:17" x14ac:dyDescent="0.2">
      <c r="B18" t="s">
        <v>11</v>
      </c>
      <c r="C18">
        <v>8</v>
      </c>
      <c r="D18" s="2">
        <v>192.60102785774001</v>
      </c>
      <c r="E18" s="2">
        <v>288.48357175245201</v>
      </c>
      <c r="F18" s="2">
        <v>438.04340487652399</v>
      </c>
      <c r="G18" s="2">
        <f t="shared" si="0"/>
        <v>245.44237701878399</v>
      </c>
      <c r="H18" t="s">
        <v>35</v>
      </c>
      <c r="J18" s="3"/>
      <c r="K18" s="3"/>
      <c r="L18" s="3"/>
      <c r="M18" s="3"/>
      <c r="N18" s="3"/>
      <c r="O18" s="3"/>
      <c r="P18" s="3"/>
      <c r="Q18" s="3"/>
    </row>
    <row r="19" spans="2:17" x14ac:dyDescent="0.2">
      <c r="B19" t="s">
        <v>12</v>
      </c>
      <c r="C19">
        <v>490</v>
      </c>
      <c r="D19" s="2">
        <v>102.8563</v>
      </c>
      <c r="E19" s="2">
        <v>282.49149999999997</v>
      </c>
      <c r="F19" s="2">
        <v>777.1463</v>
      </c>
      <c r="G19" s="2">
        <f t="shared" si="0"/>
        <v>674.29</v>
      </c>
      <c r="H19" t="s">
        <v>38</v>
      </c>
      <c r="J19" s="3"/>
      <c r="K19" s="3"/>
      <c r="L19" s="3"/>
      <c r="M19" s="3"/>
      <c r="N19" s="3"/>
      <c r="O19" s="3"/>
      <c r="P19" s="3"/>
      <c r="Q19" s="3"/>
    </row>
    <row r="20" spans="2:17" x14ac:dyDescent="0.2">
      <c r="B20" t="s">
        <v>13</v>
      </c>
      <c r="C20">
        <v>15</v>
      </c>
      <c r="D20" s="2">
        <v>138.75110877134699</v>
      </c>
      <c r="E20" s="2">
        <v>269.66284064616201</v>
      </c>
      <c r="F20" s="2">
        <v>1060.30567496707</v>
      </c>
      <c r="G20" s="2">
        <f t="shared" si="0"/>
        <v>921.55456619572305</v>
      </c>
      <c r="H20" t="s">
        <v>31</v>
      </c>
      <c r="J20" s="3"/>
      <c r="K20" s="3"/>
      <c r="L20" s="3"/>
      <c r="M20" s="3"/>
      <c r="N20" s="3"/>
      <c r="O20" s="3"/>
      <c r="P20" s="3"/>
      <c r="Q20" s="3"/>
    </row>
    <row r="21" spans="2:17" x14ac:dyDescent="0.2">
      <c r="B21" t="s">
        <v>14</v>
      </c>
      <c r="C21">
        <v>41</v>
      </c>
      <c r="D21" s="2">
        <v>119.830314059293</v>
      </c>
      <c r="E21" s="2">
        <v>261.44218000181797</v>
      </c>
      <c r="F21" s="2">
        <v>430.459637880446</v>
      </c>
      <c r="G21" s="2">
        <f t="shared" si="0"/>
        <v>310.62932382115298</v>
      </c>
      <c r="H21" t="s">
        <v>32</v>
      </c>
      <c r="J21" s="3"/>
      <c r="K21" s="3"/>
      <c r="L21" s="3"/>
      <c r="M21" s="3"/>
      <c r="N21" s="3"/>
      <c r="O21" s="3"/>
      <c r="P21" s="3"/>
      <c r="Q21" s="3"/>
    </row>
    <row r="22" spans="2:17" x14ac:dyDescent="0.2">
      <c r="B22" t="s">
        <v>15</v>
      </c>
      <c r="C22">
        <v>238</v>
      </c>
      <c r="D22" s="2">
        <v>71.359488087438393</v>
      </c>
      <c r="E22" s="2">
        <v>226.05284434443399</v>
      </c>
      <c r="F22" s="2">
        <v>600.91913879245305</v>
      </c>
      <c r="G22" s="2">
        <f t="shared" si="0"/>
        <v>529.55965070501463</v>
      </c>
      <c r="H22" t="s">
        <v>37</v>
      </c>
      <c r="J22" s="3"/>
      <c r="K22" s="3"/>
      <c r="L22" s="3"/>
      <c r="M22" s="3"/>
      <c r="N22" s="3"/>
      <c r="O22" s="3"/>
      <c r="P22" s="3"/>
      <c r="Q22" s="3"/>
    </row>
    <row r="23" spans="2:17" x14ac:dyDescent="0.2">
      <c r="B23" t="s">
        <v>16</v>
      </c>
      <c r="C23">
        <v>15</v>
      </c>
      <c r="D23" s="2">
        <v>95.843710124372393</v>
      </c>
      <c r="E23" s="2">
        <v>211.64790027838899</v>
      </c>
      <c r="F23" s="2">
        <v>613.16084903492401</v>
      </c>
      <c r="G23" s="2">
        <f t="shared" si="0"/>
        <v>517.31713891055165</v>
      </c>
      <c r="H23" t="s">
        <v>17</v>
      </c>
      <c r="J23" s="3"/>
      <c r="K23" s="3"/>
      <c r="L23" s="3"/>
      <c r="M23" s="3"/>
      <c r="N23" s="3"/>
      <c r="O23" s="3"/>
      <c r="P23" s="3"/>
      <c r="Q23" s="3"/>
    </row>
    <row r="24" spans="2:17" x14ac:dyDescent="0.2">
      <c r="B24" t="s">
        <v>18</v>
      </c>
      <c r="C24">
        <v>13</v>
      </c>
      <c r="D24" s="2">
        <v>56.789446654440297</v>
      </c>
      <c r="E24" s="2">
        <v>194.61063749783699</v>
      </c>
      <c r="F24" s="2">
        <v>768.46756842088098</v>
      </c>
      <c r="G24" s="2">
        <f t="shared" si="0"/>
        <v>711.67812176644065</v>
      </c>
      <c r="H24" t="s">
        <v>41</v>
      </c>
      <c r="J24" s="3"/>
      <c r="K24" s="3"/>
      <c r="L24" s="3"/>
      <c r="M24" s="3"/>
      <c r="N24" s="3"/>
      <c r="O24" s="3"/>
      <c r="P24" s="3"/>
      <c r="Q24" s="3"/>
    </row>
    <row r="25" spans="2:17" x14ac:dyDescent="0.2">
      <c r="B25" t="s">
        <v>19</v>
      </c>
      <c r="C25">
        <v>9</v>
      </c>
      <c r="D25" s="2">
        <v>111.012742822135</v>
      </c>
      <c r="E25" s="2">
        <v>124.28113887342801</v>
      </c>
      <c r="F25" s="2">
        <v>169.13828064181499</v>
      </c>
      <c r="G25" s="2">
        <f t="shared" si="0"/>
        <v>58.125537819679991</v>
      </c>
      <c r="H25" t="s">
        <v>20</v>
      </c>
      <c r="J25" s="3"/>
      <c r="K25" s="3"/>
      <c r="L25" s="3"/>
      <c r="M25" s="3"/>
      <c r="N25" s="3"/>
      <c r="O25" s="3"/>
      <c r="P25" s="3"/>
      <c r="Q25" s="3"/>
    </row>
    <row r="26" spans="2:17" x14ac:dyDescent="0.2">
      <c r="B26" t="s">
        <v>21</v>
      </c>
      <c r="C26">
        <v>26</v>
      </c>
      <c r="D26" s="2">
        <v>66.598526679030797</v>
      </c>
      <c r="E26" s="2">
        <v>118.468689995228</v>
      </c>
      <c r="F26" s="2">
        <v>419.15210402688803</v>
      </c>
      <c r="G26" s="2">
        <f t="shared" si="0"/>
        <v>352.55357734785724</v>
      </c>
      <c r="H26" t="s">
        <v>36</v>
      </c>
      <c r="J26" s="3"/>
      <c r="K26" s="3"/>
      <c r="L26" s="3"/>
      <c r="M26" s="3"/>
      <c r="N26" s="3"/>
      <c r="O26" s="3"/>
      <c r="P26" s="3"/>
      <c r="Q26" s="3"/>
    </row>
    <row r="27" spans="2:17" x14ac:dyDescent="0.2">
      <c r="C27" s="17" t="s">
        <v>30</v>
      </c>
      <c r="D27" s="17"/>
      <c r="E27" s="17"/>
      <c r="F27" s="17"/>
      <c r="G27" s="17"/>
      <c r="J27" s="3"/>
      <c r="K27" s="3"/>
      <c r="L27" s="3"/>
      <c r="M27" s="3"/>
      <c r="N27" s="3"/>
      <c r="O27" s="3"/>
      <c r="P27" s="3"/>
      <c r="Q27" s="3"/>
    </row>
    <row r="28" spans="2:17" x14ac:dyDescent="0.2">
      <c r="B28" t="s">
        <v>7</v>
      </c>
      <c r="C28">
        <v>9</v>
      </c>
      <c r="D28" s="2">
        <v>1321.30554537738</v>
      </c>
      <c r="E28" s="2">
        <v>2560.1940216993198</v>
      </c>
      <c r="F28" s="2">
        <v>8600.9245293737604</v>
      </c>
      <c r="G28" s="2">
        <f t="shared" ref="G28:G40" si="1">F28-D28</f>
        <v>7279.6189839963808</v>
      </c>
      <c r="H28" t="s">
        <v>40</v>
      </c>
      <c r="J28" s="3"/>
      <c r="K28" s="3"/>
      <c r="L28" s="3"/>
      <c r="M28" s="3"/>
      <c r="N28" s="3"/>
      <c r="O28" s="3"/>
      <c r="P28" s="3"/>
      <c r="Q28" s="3"/>
    </row>
    <row r="29" spans="2:17" x14ac:dyDescent="0.2">
      <c r="B29" t="s">
        <v>8</v>
      </c>
      <c r="C29">
        <v>67</v>
      </c>
      <c r="D29" s="2">
        <v>920.66665690462003</v>
      </c>
      <c r="E29" s="2">
        <v>2460.73709691465</v>
      </c>
      <c r="F29" s="2">
        <v>5353.2755578866199</v>
      </c>
      <c r="G29" s="2">
        <f t="shared" si="1"/>
        <v>4432.6089009819998</v>
      </c>
      <c r="H29" t="s">
        <v>39</v>
      </c>
      <c r="J29" s="3"/>
      <c r="K29" s="3"/>
      <c r="L29" s="3"/>
      <c r="M29" s="3"/>
      <c r="N29" s="3"/>
      <c r="O29" s="3"/>
      <c r="P29" s="3"/>
      <c r="Q29" s="3"/>
    </row>
    <row r="30" spans="2:17" x14ac:dyDescent="0.2">
      <c r="B30" t="s">
        <v>10</v>
      </c>
      <c r="C30">
        <v>33</v>
      </c>
      <c r="D30" s="2">
        <v>851.68591947496304</v>
      </c>
      <c r="E30" s="2">
        <v>1877.7260420027401</v>
      </c>
      <c r="F30" s="2">
        <v>7822.4255638225604</v>
      </c>
      <c r="G30" s="2">
        <f t="shared" si="1"/>
        <v>6970.7396443475973</v>
      </c>
      <c r="H30" t="s">
        <v>33</v>
      </c>
      <c r="J30" s="3"/>
      <c r="K30" s="3"/>
      <c r="L30" s="3"/>
      <c r="M30" s="3"/>
      <c r="N30" s="3"/>
      <c r="O30" s="3"/>
      <c r="P30" s="3"/>
      <c r="Q30" s="3"/>
    </row>
    <row r="31" spans="2:17" x14ac:dyDescent="0.2">
      <c r="B31" t="s">
        <v>16</v>
      </c>
      <c r="C31">
        <v>54</v>
      </c>
      <c r="D31" s="2">
        <v>251.07970824195101</v>
      </c>
      <c r="E31" s="2">
        <v>843.54515906794302</v>
      </c>
      <c r="F31" s="2">
        <v>1687.8986711479199</v>
      </c>
      <c r="G31" s="2">
        <f t="shared" si="1"/>
        <v>1436.8189629059689</v>
      </c>
      <c r="H31" t="s">
        <v>17</v>
      </c>
      <c r="J31" s="3"/>
      <c r="K31" s="3"/>
      <c r="L31" s="3"/>
      <c r="M31" s="3"/>
      <c r="N31" s="3"/>
      <c r="O31" s="3"/>
      <c r="P31" s="3"/>
      <c r="Q31" s="3"/>
    </row>
    <row r="32" spans="2:17" x14ac:dyDescent="0.2">
      <c r="B32" t="s">
        <v>19</v>
      </c>
      <c r="C32" s="4">
        <v>9</v>
      </c>
      <c r="D32" s="2">
        <v>427.36675658327698</v>
      </c>
      <c r="E32" s="2">
        <v>786.57471082508403</v>
      </c>
      <c r="F32" s="2">
        <v>1998.2556565206501</v>
      </c>
      <c r="G32" s="2">
        <f t="shared" si="1"/>
        <v>1570.888899937373</v>
      </c>
      <c r="H32" t="s">
        <v>20</v>
      </c>
    </row>
    <row r="33" spans="2:8" x14ac:dyDescent="0.2">
      <c r="B33" t="s">
        <v>9</v>
      </c>
      <c r="C33">
        <v>23</v>
      </c>
      <c r="D33" s="2">
        <v>282.99409622399997</v>
      </c>
      <c r="E33" s="2">
        <v>621.91533894873999</v>
      </c>
      <c r="F33" s="2">
        <v>1472.3124187196399</v>
      </c>
      <c r="G33" s="2">
        <f t="shared" si="1"/>
        <v>1189.3183224956399</v>
      </c>
      <c r="H33" t="s">
        <v>34</v>
      </c>
    </row>
    <row r="34" spans="2:8" x14ac:dyDescent="0.2">
      <c r="B34" t="s">
        <v>13</v>
      </c>
      <c r="C34">
        <v>97</v>
      </c>
      <c r="D34" s="2">
        <v>168.18271211142201</v>
      </c>
      <c r="E34" s="2">
        <v>387.48305971497098</v>
      </c>
      <c r="F34" s="2">
        <v>1168.8756744876</v>
      </c>
      <c r="G34" s="2">
        <f t="shared" si="1"/>
        <v>1000.692962376178</v>
      </c>
      <c r="H34" t="s">
        <v>31</v>
      </c>
    </row>
    <row r="35" spans="2:8" x14ac:dyDescent="0.2">
      <c r="B35" t="s">
        <v>11</v>
      </c>
      <c r="C35">
        <v>40</v>
      </c>
      <c r="D35" s="2">
        <v>183.31846784887901</v>
      </c>
      <c r="E35" s="2">
        <v>374.293281334288</v>
      </c>
      <c r="F35" s="2">
        <v>1046.9433033723701</v>
      </c>
      <c r="G35" s="2">
        <f t="shared" si="1"/>
        <v>863.62483552349113</v>
      </c>
      <c r="H35" t="s">
        <v>35</v>
      </c>
    </row>
    <row r="36" spans="2:8" x14ac:dyDescent="0.2">
      <c r="B36" t="s">
        <v>21</v>
      </c>
      <c r="C36">
        <v>63</v>
      </c>
      <c r="D36" s="2">
        <v>140.93955008030201</v>
      </c>
      <c r="E36" s="2">
        <v>357.75744212879999</v>
      </c>
      <c r="F36" s="2">
        <v>1895.7128910121401</v>
      </c>
      <c r="G36" s="2">
        <f t="shared" si="1"/>
        <v>1754.773340931838</v>
      </c>
      <c r="H36" t="s">
        <v>36</v>
      </c>
    </row>
    <row r="37" spans="2:8" x14ac:dyDescent="0.2">
      <c r="B37" t="s">
        <v>12</v>
      </c>
      <c r="C37">
        <v>1214</v>
      </c>
      <c r="D37" s="2">
        <v>115.3976</v>
      </c>
      <c r="E37" s="2">
        <v>320.67270000000002</v>
      </c>
      <c r="F37" s="2">
        <v>1045.56</v>
      </c>
      <c r="G37" s="2">
        <f t="shared" si="1"/>
        <v>930.16239999999993</v>
      </c>
      <c r="H37" t="s">
        <v>38</v>
      </c>
    </row>
    <row r="38" spans="2:8" x14ac:dyDescent="0.2">
      <c r="B38" t="s">
        <v>18</v>
      </c>
      <c r="C38">
        <v>7</v>
      </c>
      <c r="D38" s="2">
        <v>144.81529749825501</v>
      </c>
      <c r="E38" s="2">
        <v>236.750415949542</v>
      </c>
      <c r="F38" s="2">
        <v>878.90605800473895</v>
      </c>
      <c r="G38" s="2">
        <f t="shared" si="1"/>
        <v>734.090760506484</v>
      </c>
      <c r="H38" t="s">
        <v>41</v>
      </c>
    </row>
    <row r="39" spans="2:8" x14ac:dyDescent="0.2">
      <c r="B39" t="s">
        <v>15</v>
      </c>
      <c r="C39">
        <v>373</v>
      </c>
      <c r="D39" s="2">
        <v>76.685199168812403</v>
      </c>
      <c r="E39" s="2">
        <v>186.56682511275</v>
      </c>
      <c r="F39" s="2">
        <v>487.447528220474</v>
      </c>
      <c r="G39" s="2">
        <f t="shared" si="1"/>
        <v>410.7623290516616</v>
      </c>
      <c r="H39" t="s">
        <v>37</v>
      </c>
    </row>
    <row r="40" spans="2:8" x14ac:dyDescent="0.2">
      <c r="B40" t="s">
        <v>14</v>
      </c>
      <c r="C40" s="4">
        <v>254</v>
      </c>
      <c r="D40" s="2">
        <v>70.805612399794299</v>
      </c>
      <c r="E40" s="2">
        <v>162.41593603672999</v>
      </c>
      <c r="F40" s="2">
        <v>376.575184575533</v>
      </c>
      <c r="G40" s="2">
        <f t="shared" si="1"/>
        <v>305.76957217573869</v>
      </c>
      <c r="H40" t="s">
        <v>32</v>
      </c>
    </row>
    <row r="41" spans="2:8" x14ac:dyDescent="0.2">
      <c r="C41" s="4"/>
      <c r="D41" s="2"/>
      <c r="E41" s="2"/>
      <c r="F41" s="2"/>
      <c r="G41" s="2"/>
    </row>
    <row r="42" spans="2:8" x14ac:dyDescent="0.2">
      <c r="B42" s="15" t="s">
        <v>45</v>
      </c>
      <c r="C42" s="15"/>
      <c r="D42" s="15"/>
      <c r="E42" s="15"/>
      <c r="F42" s="15"/>
      <c r="G42" s="15"/>
      <c r="H42" s="15"/>
    </row>
    <row r="43" spans="2:8" s="8" customFormat="1" x14ac:dyDescent="0.2">
      <c r="B43" s="15"/>
      <c r="C43" s="15"/>
      <c r="D43" s="15"/>
      <c r="E43" s="15"/>
      <c r="F43" s="15"/>
      <c r="G43" s="15"/>
      <c r="H43" s="15"/>
    </row>
    <row r="44" spans="2:8" s="8" customFormat="1" x14ac:dyDescent="0.2">
      <c r="B44" s="15"/>
      <c r="C44" s="15"/>
      <c r="D44" s="15"/>
      <c r="E44" s="15"/>
      <c r="F44" s="15"/>
      <c r="G44" s="15"/>
      <c r="H44" s="15"/>
    </row>
    <row r="45" spans="2:8" x14ac:dyDescent="0.2">
      <c r="B45" s="15"/>
      <c r="C45" s="15"/>
      <c r="D45" s="15"/>
      <c r="E45" s="15"/>
      <c r="F45" s="15"/>
      <c r="G45" s="15"/>
      <c r="H45" s="15"/>
    </row>
    <row r="46" spans="2:8" x14ac:dyDescent="0.2">
      <c r="B46" s="15"/>
      <c r="C46" s="15"/>
      <c r="D46" s="15"/>
      <c r="E46" s="15"/>
      <c r="F46" s="15"/>
      <c r="G46" s="15"/>
      <c r="H46" s="15"/>
    </row>
    <row r="47" spans="2:8" x14ac:dyDescent="0.2">
      <c r="B47" s="16" t="s">
        <v>42</v>
      </c>
      <c r="C47" s="16"/>
      <c r="D47" s="16"/>
      <c r="E47" s="16"/>
      <c r="F47" s="16"/>
      <c r="G47" s="16"/>
      <c r="H47" s="16"/>
    </row>
    <row r="48" spans="2:8" s="8" customFormat="1" x14ac:dyDescent="0.2">
      <c r="B48" s="16"/>
      <c r="C48" s="16"/>
      <c r="D48" s="16"/>
      <c r="E48" s="16"/>
      <c r="F48" s="16"/>
      <c r="G48" s="16"/>
      <c r="H48" s="16"/>
    </row>
    <row r="49" spans="2:16" s="8" customFormat="1" x14ac:dyDescent="0.2">
      <c r="B49" s="16"/>
      <c r="C49" s="16"/>
      <c r="D49" s="16"/>
      <c r="E49" s="16"/>
      <c r="F49" s="16"/>
      <c r="G49" s="16"/>
      <c r="H49" s="16"/>
    </row>
    <row r="50" spans="2:16" x14ac:dyDescent="0.2">
      <c r="B50" s="16"/>
      <c r="C50" s="16"/>
      <c r="D50" s="16"/>
      <c r="E50" s="16"/>
      <c r="F50" s="16"/>
      <c r="G50" s="16"/>
      <c r="H50" s="16"/>
    </row>
    <row r="51" spans="2:16" x14ac:dyDescent="0.2">
      <c r="B51" s="16"/>
      <c r="C51" s="16"/>
      <c r="D51" s="16"/>
      <c r="E51" s="16"/>
      <c r="F51" s="16"/>
      <c r="G51" s="16"/>
      <c r="H51" s="16"/>
      <c r="J51" s="8"/>
      <c r="K51" s="8"/>
      <c r="L51" s="8"/>
      <c r="M51" s="8"/>
      <c r="N51" s="8"/>
      <c r="O51" s="8"/>
      <c r="P51" s="8"/>
    </row>
    <row r="52" spans="2:16" s="8" customFormat="1" x14ac:dyDescent="0.2">
      <c r="B52" s="13"/>
      <c r="C52" s="13"/>
      <c r="D52" s="13"/>
      <c r="E52" s="13"/>
      <c r="F52" s="13"/>
      <c r="G52" s="13"/>
      <c r="H52" s="13"/>
    </row>
    <row r="53" spans="2:16" x14ac:dyDescent="0.2">
      <c r="B53" s="5" t="s">
        <v>41</v>
      </c>
      <c r="C53" s="6"/>
      <c r="D53" s="6"/>
      <c r="E53" s="6"/>
      <c r="F53" s="6"/>
      <c r="G53" s="6"/>
      <c r="J53" s="10"/>
      <c r="K53" s="11"/>
      <c r="L53" s="11"/>
      <c r="M53" s="11"/>
      <c r="N53" s="11"/>
      <c r="O53" s="11"/>
      <c r="P53" s="8"/>
    </row>
    <row r="54" spans="2:16" x14ac:dyDescent="0.2">
      <c r="B54" s="14" t="s">
        <v>43</v>
      </c>
      <c r="C54" s="14"/>
      <c r="D54" s="14"/>
      <c r="E54" s="14"/>
      <c r="F54" s="14"/>
      <c r="G54" s="14"/>
      <c r="H54" s="14"/>
      <c r="J54" s="12"/>
      <c r="K54" s="12"/>
      <c r="L54" s="12"/>
      <c r="M54" s="12"/>
      <c r="N54" s="12"/>
      <c r="O54" s="12"/>
      <c r="P54" s="12"/>
    </row>
    <row r="55" spans="2:16" x14ac:dyDescent="0.2">
      <c r="B55" s="14"/>
      <c r="C55" s="14"/>
      <c r="D55" s="14"/>
      <c r="E55" s="14"/>
      <c r="F55" s="14"/>
      <c r="G55" s="14"/>
      <c r="H55" s="14"/>
      <c r="J55" s="12"/>
      <c r="K55" s="12"/>
      <c r="L55" s="12"/>
      <c r="M55" s="12"/>
      <c r="N55" s="12"/>
      <c r="O55" s="12"/>
      <c r="P55" s="12"/>
    </row>
    <row r="56" spans="2:16" x14ac:dyDescent="0.2">
      <c r="B56" s="14"/>
      <c r="C56" s="14"/>
      <c r="D56" s="14"/>
      <c r="E56" s="14"/>
      <c r="F56" s="14"/>
      <c r="G56" s="14"/>
      <c r="H56" s="14"/>
      <c r="J56" s="12"/>
      <c r="K56" s="12"/>
      <c r="L56" s="12"/>
      <c r="M56" s="12"/>
      <c r="N56" s="12"/>
      <c r="O56" s="12"/>
      <c r="P56" s="12"/>
    </row>
    <row r="57" spans="2:16" x14ac:dyDescent="0.2">
      <c r="B57" s="14"/>
      <c r="C57" s="14"/>
      <c r="D57" s="14"/>
      <c r="E57" s="14"/>
      <c r="F57" s="14"/>
      <c r="G57" s="14"/>
      <c r="H57" s="14"/>
      <c r="J57" s="12"/>
      <c r="K57" s="12"/>
      <c r="L57" s="12"/>
      <c r="M57" s="12"/>
      <c r="N57" s="12"/>
      <c r="O57" s="12"/>
      <c r="P57" s="12"/>
    </row>
    <row r="58" spans="2:16" x14ac:dyDescent="0.2">
      <c r="B58" s="14"/>
      <c r="C58" s="14"/>
      <c r="D58" s="14"/>
      <c r="E58" s="14"/>
      <c r="F58" s="14"/>
      <c r="G58" s="14"/>
      <c r="H58" s="14"/>
      <c r="J58" s="12"/>
      <c r="K58" s="12"/>
      <c r="L58" s="12"/>
      <c r="M58" s="12"/>
      <c r="N58" s="12"/>
      <c r="O58" s="12"/>
      <c r="P58" s="12"/>
    </row>
    <row r="59" spans="2:16" x14ac:dyDescent="0.2">
      <c r="B59" s="7"/>
      <c r="C59" s="7"/>
      <c r="D59" s="7"/>
      <c r="E59" s="7"/>
      <c r="F59" s="7"/>
      <c r="G59" s="7"/>
      <c r="H59" s="7"/>
      <c r="J59" s="12"/>
      <c r="K59" s="12"/>
      <c r="L59" s="12"/>
      <c r="M59" s="12"/>
      <c r="N59" s="12"/>
      <c r="O59" s="12"/>
      <c r="P59" s="12"/>
    </row>
    <row r="60" spans="2:16" x14ac:dyDescent="0.2">
      <c r="C60" s="17" t="s">
        <v>44</v>
      </c>
      <c r="D60" s="17"/>
      <c r="E60" s="17"/>
      <c r="F60" s="17"/>
      <c r="G60" s="17"/>
      <c r="H60" s="7"/>
    </row>
    <row r="61" spans="2:16" ht="25.5" x14ac:dyDescent="0.2">
      <c r="C61" s="9" t="s">
        <v>24</v>
      </c>
      <c r="D61" s="9" t="s">
        <v>25</v>
      </c>
      <c r="E61" s="9" t="s">
        <v>26</v>
      </c>
      <c r="F61" s="9" t="s">
        <v>27</v>
      </c>
      <c r="G61" s="9" t="s">
        <v>28</v>
      </c>
    </row>
    <row r="62" spans="2:16" x14ac:dyDescent="0.2">
      <c r="B62" t="s">
        <v>8</v>
      </c>
      <c r="C62">
        <v>94</v>
      </c>
      <c r="D62" s="2">
        <v>595.01961153642299</v>
      </c>
      <c r="E62" s="2">
        <v>1782.6981330605199</v>
      </c>
      <c r="F62" s="2">
        <v>4273.5945347910101</v>
      </c>
      <c r="G62" s="2">
        <f t="shared" ref="G62:G74" si="2">F62-D62</f>
        <v>3678.5749232545872</v>
      </c>
      <c r="H62" t="s">
        <v>39</v>
      </c>
    </row>
    <row r="63" spans="2:16" x14ac:dyDescent="0.2">
      <c r="B63" t="s">
        <v>10</v>
      </c>
      <c r="C63">
        <v>45</v>
      </c>
      <c r="D63" s="2">
        <v>646.27598733723903</v>
      </c>
      <c r="E63" s="2">
        <v>1462.2895225700399</v>
      </c>
      <c r="F63" s="2">
        <v>6769.1857769954304</v>
      </c>
      <c r="G63" s="2">
        <f t="shared" si="2"/>
        <v>6122.9097896581916</v>
      </c>
      <c r="H63" t="s">
        <v>33</v>
      </c>
    </row>
    <row r="64" spans="2:16" x14ac:dyDescent="0.2">
      <c r="B64" t="s">
        <v>7</v>
      </c>
      <c r="C64">
        <v>53</v>
      </c>
      <c r="D64" s="2">
        <v>312.96993539107802</v>
      </c>
      <c r="E64" s="2">
        <v>1321.30554537738</v>
      </c>
      <c r="F64" s="2">
        <v>3735.3428338297499</v>
      </c>
      <c r="G64" s="2">
        <f t="shared" si="2"/>
        <v>3422.3728984386717</v>
      </c>
      <c r="H64" t="s">
        <v>40</v>
      </c>
    </row>
    <row r="65" spans="2:8" x14ac:dyDescent="0.2">
      <c r="B65" t="s">
        <v>9</v>
      </c>
      <c r="C65">
        <v>34</v>
      </c>
      <c r="D65" s="2">
        <v>294.87145554104302</v>
      </c>
      <c r="E65" s="2">
        <v>612.32219455663801</v>
      </c>
      <c r="F65" s="2">
        <v>1307.42705471505</v>
      </c>
      <c r="G65" s="2">
        <f t="shared" si="2"/>
        <v>1012.5555991740069</v>
      </c>
      <c r="H65" t="s">
        <v>34</v>
      </c>
    </row>
    <row r="66" spans="2:8" x14ac:dyDescent="0.2">
      <c r="B66" t="s">
        <v>16</v>
      </c>
      <c r="C66">
        <v>69</v>
      </c>
      <c r="D66" s="2">
        <v>211.64790027838899</v>
      </c>
      <c r="E66" s="2">
        <v>557.71738562181997</v>
      </c>
      <c r="F66" s="2">
        <v>1546.8967358285599</v>
      </c>
      <c r="G66" s="2">
        <f t="shared" si="2"/>
        <v>1335.248835550171</v>
      </c>
      <c r="H66" t="s">
        <v>17</v>
      </c>
    </row>
    <row r="67" spans="2:8" x14ac:dyDescent="0.2">
      <c r="B67" t="s">
        <v>13</v>
      </c>
      <c r="C67">
        <v>112</v>
      </c>
      <c r="D67" s="2">
        <v>160.65677052106901</v>
      </c>
      <c r="E67" s="2">
        <v>365.30371975634</v>
      </c>
      <c r="F67" s="2">
        <v>1186.77943875353</v>
      </c>
      <c r="G67" s="2">
        <f t="shared" si="2"/>
        <v>1026.1226682324609</v>
      </c>
      <c r="H67" t="s">
        <v>31</v>
      </c>
    </row>
    <row r="68" spans="2:8" x14ac:dyDescent="0.2">
      <c r="B68" t="s">
        <v>11</v>
      </c>
      <c r="C68">
        <v>48</v>
      </c>
      <c r="D68" s="2">
        <v>183.31846784887901</v>
      </c>
      <c r="E68" s="2">
        <v>362.52405775568201</v>
      </c>
      <c r="F68" s="2">
        <v>952.09359915890195</v>
      </c>
      <c r="G68" s="2">
        <f t="shared" si="2"/>
        <v>768.77513131002297</v>
      </c>
      <c r="H68" t="s">
        <v>35</v>
      </c>
    </row>
    <row r="69" spans="2:8" x14ac:dyDescent="0.2">
      <c r="B69" t="s">
        <v>12</v>
      </c>
      <c r="C69">
        <v>1704</v>
      </c>
      <c r="D69" s="2">
        <v>112.5274</v>
      </c>
      <c r="E69" s="2">
        <v>309.74889999999999</v>
      </c>
      <c r="F69" s="2">
        <v>968.66340000000002</v>
      </c>
      <c r="G69" s="2">
        <f t="shared" si="2"/>
        <v>856.13599999999997</v>
      </c>
      <c r="H69" t="s">
        <v>38</v>
      </c>
    </row>
    <row r="70" spans="2:8" x14ac:dyDescent="0.2">
      <c r="B70" t="s">
        <v>21</v>
      </c>
      <c r="C70">
        <v>89</v>
      </c>
      <c r="D70" s="2">
        <v>101.415122727244</v>
      </c>
      <c r="E70" s="2">
        <v>299.76929920542301</v>
      </c>
      <c r="F70" s="2">
        <v>1646.8841593828799</v>
      </c>
      <c r="G70" s="2">
        <f t="shared" si="2"/>
        <v>1545.469036655636</v>
      </c>
      <c r="H70" t="s">
        <v>36</v>
      </c>
    </row>
    <row r="71" spans="2:8" x14ac:dyDescent="0.2">
      <c r="B71" t="s">
        <v>18</v>
      </c>
      <c r="C71">
        <v>20</v>
      </c>
      <c r="D71" s="2">
        <v>80.011013078489597</v>
      </c>
      <c r="E71" s="2">
        <v>203.91877351332201</v>
      </c>
      <c r="F71" s="2">
        <v>769.10983666229504</v>
      </c>
      <c r="G71" s="2">
        <f t="shared" si="2"/>
        <v>689.09882358380548</v>
      </c>
      <c r="H71" t="s">
        <v>41</v>
      </c>
    </row>
    <row r="72" spans="2:8" x14ac:dyDescent="0.2">
      <c r="B72" t="s">
        <v>15</v>
      </c>
      <c r="C72">
        <v>611</v>
      </c>
      <c r="D72" s="2">
        <v>75.431546790574004</v>
      </c>
      <c r="E72" s="2">
        <v>195.45625939842299</v>
      </c>
      <c r="F72" s="2">
        <v>516.63844229335496</v>
      </c>
      <c r="G72" s="2">
        <f t="shared" si="2"/>
        <v>441.20689550278098</v>
      </c>
      <c r="H72" t="s">
        <v>37</v>
      </c>
    </row>
    <row r="73" spans="2:8" x14ac:dyDescent="0.2">
      <c r="B73" t="s">
        <v>14</v>
      </c>
      <c r="C73">
        <v>295</v>
      </c>
      <c r="D73" s="2">
        <v>77.481141745674805</v>
      </c>
      <c r="E73" s="2">
        <v>178.94577108400401</v>
      </c>
      <c r="F73" s="2">
        <v>399.63888699586101</v>
      </c>
      <c r="G73" s="2">
        <f t="shared" si="2"/>
        <v>322.15774525018622</v>
      </c>
      <c r="H73" t="s">
        <v>32</v>
      </c>
    </row>
    <row r="74" spans="2:8" x14ac:dyDescent="0.2">
      <c r="B74" t="s">
        <v>19</v>
      </c>
      <c r="C74">
        <v>18</v>
      </c>
      <c r="D74" s="2">
        <v>111.489526604318</v>
      </c>
      <c r="E74" s="2">
        <v>178.376476146936</v>
      </c>
      <c r="F74" s="2">
        <v>740.01957480219903</v>
      </c>
      <c r="G74" s="2">
        <f t="shared" si="2"/>
        <v>628.530048197881</v>
      </c>
      <c r="H74" t="s">
        <v>20</v>
      </c>
    </row>
    <row r="77" spans="2:8" x14ac:dyDescent="0.2">
      <c r="B77" s="15" t="s">
        <v>45</v>
      </c>
      <c r="C77" s="15"/>
      <c r="D77" s="15"/>
      <c r="E77" s="15"/>
      <c r="F77" s="15"/>
      <c r="G77" s="15"/>
      <c r="H77" s="15"/>
    </row>
    <row r="78" spans="2:8" x14ac:dyDescent="0.2">
      <c r="B78" s="15"/>
      <c r="C78" s="15"/>
      <c r="D78" s="15"/>
      <c r="E78" s="15"/>
      <c r="F78" s="15"/>
      <c r="G78" s="15"/>
      <c r="H78" s="15"/>
    </row>
    <row r="79" spans="2:8" x14ac:dyDescent="0.2">
      <c r="B79" s="15"/>
      <c r="C79" s="15"/>
      <c r="D79" s="15"/>
      <c r="E79" s="15"/>
      <c r="F79" s="15"/>
      <c r="G79" s="15"/>
      <c r="H79" s="15"/>
    </row>
    <row r="80" spans="2:8" x14ac:dyDescent="0.2">
      <c r="B80" s="15"/>
      <c r="C80" s="15"/>
      <c r="D80" s="15"/>
      <c r="E80" s="15"/>
      <c r="F80" s="15"/>
      <c r="G80" s="15"/>
      <c r="H80" s="15"/>
    </row>
    <row r="81" spans="2:8" x14ac:dyDescent="0.2">
      <c r="B81" s="15"/>
      <c r="C81" s="15"/>
      <c r="D81" s="15"/>
      <c r="E81" s="15"/>
      <c r="F81" s="15"/>
      <c r="G81" s="15"/>
      <c r="H81" s="15"/>
    </row>
    <row r="82" spans="2:8" x14ac:dyDescent="0.2">
      <c r="B82" s="16" t="s">
        <v>42</v>
      </c>
      <c r="C82" s="16"/>
      <c r="D82" s="16"/>
      <c r="E82" s="16"/>
      <c r="F82" s="16"/>
      <c r="G82" s="16"/>
      <c r="H82" s="16"/>
    </row>
    <row r="83" spans="2:8" x14ac:dyDescent="0.2">
      <c r="B83" s="16"/>
      <c r="C83" s="16"/>
      <c r="D83" s="16"/>
      <c r="E83" s="16"/>
      <c r="F83" s="16"/>
      <c r="G83" s="16"/>
      <c r="H83" s="16"/>
    </row>
    <row r="84" spans="2:8" x14ac:dyDescent="0.2">
      <c r="B84" s="16"/>
      <c r="C84" s="16"/>
      <c r="D84" s="16"/>
      <c r="E84" s="16"/>
      <c r="F84" s="16"/>
      <c r="G84" s="16"/>
      <c r="H84" s="16"/>
    </row>
    <row r="85" spans="2:8" x14ac:dyDescent="0.2">
      <c r="B85" s="16"/>
      <c r="C85" s="16"/>
      <c r="D85" s="16"/>
      <c r="E85" s="16"/>
      <c r="F85" s="16"/>
      <c r="G85" s="16"/>
      <c r="H85" s="16"/>
    </row>
    <row r="86" spans="2:8" s="8" customFormat="1" x14ac:dyDescent="0.2">
      <c r="B86" s="13"/>
      <c r="C86" s="13"/>
      <c r="D86" s="13"/>
      <c r="E86" s="13"/>
      <c r="F86" s="13"/>
      <c r="G86" s="13"/>
      <c r="H86" s="13"/>
    </row>
    <row r="87" spans="2:8" x14ac:dyDescent="0.2">
      <c r="B87" s="10" t="s">
        <v>41</v>
      </c>
      <c r="C87" s="11"/>
      <c r="D87" s="11"/>
      <c r="E87" s="11"/>
      <c r="F87" s="11"/>
      <c r="G87" s="11"/>
      <c r="H87" s="8"/>
    </row>
    <row r="88" spans="2:8" x14ac:dyDescent="0.2">
      <c r="B88" s="14" t="s">
        <v>43</v>
      </c>
      <c r="C88" s="14"/>
      <c r="D88" s="14"/>
      <c r="E88" s="14"/>
      <c r="F88" s="14"/>
      <c r="G88" s="14"/>
      <c r="H88" s="14"/>
    </row>
    <row r="89" spans="2:8" x14ac:dyDescent="0.2">
      <c r="B89" s="14"/>
      <c r="C89" s="14"/>
      <c r="D89" s="14"/>
      <c r="E89" s="14"/>
      <c r="F89" s="14"/>
      <c r="G89" s="14"/>
      <c r="H89" s="14"/>
    </row>
    <row r="90" spans="2:8" x14ac:dyDescent="0.2">
      <c r="B90" s="14"/>
      <c r="C90" s="14"/>
      <c r="D90" s="14"/>
      <c r="E90" s="14"/>
      <c r="F90" s="14"/>
      <c r="G90" s="14"/>
      <c r="H90" s="14"/>
    </row>
    <row r="91" spans="2:8" x14ac:dyDescent="0.2">
      <c r="B91" s="14"/>
      <c r="C91" s="14"/>
      <c r="D91" s="14"/>
      <c r="E91" s="14"/>
      <c r="F91" s="14"/>
      <c r="G91" s="14"/>
      <c r="H91" s="14"/>
    </row>
    <row r="92" spans="2:8" x14ac:dyDescent="0.2">
      <c r="B92" s="14"/>
      <c r="C92" s="14"/>
      <c r="D92" s="14"/>
      <c r="E92" s="14"/>
      <c r="F92" s="14"/>
      <c r="G92" s="14"/>
      <c r="H92" s="14"/>
    </row>
  </sheetData>
  <mergeCells count="9">
    <mergeCell ref="B88:H92"/>
    <mergeCell ref="B54:H58"/>
    <mergeCell ref="B77:H81"/>
    <mergeCell ref="B82:H85"/>
    <mergeCell ref="C60:G60"/>
    <mergeCell ref="C13:G13"/>
    <mergeCell ref="C27:G27"/>
    <mergeCell ref="B42:H46"/>
    <mergeCell ref="B47:H51"/>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41" orientation="landscape" r:id="rId3"/>
  <headerFooter>
    <oddHeader>&amp;C&amp;F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 per TM_USD_f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2017-07-24T15:17:51Z</cp:lastPrinted>
  <dcterms:created xsi:type="dcterms:W3CDTF">2017-07-13T14:45:07Z</dcterms:created>
  <dcterms:modified xsi:type="dcterms:W3CDTF">2018-04-03T14:09:04Z</dcterms:modified>
</cp:coreProperties>
</file>