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7955" windowHeight="7650"/>
  </bookViews>
  <sheets>
    <sheet name="prod-collab_e" sheetId="1" r:id="rId1"/>
  </sheets>
  <calcPr calcId="145621"/>
</workbook>
</file>

<file path=xl/calcChain.xml><?xml version="1.0" encoding="utf-8"?>
<calcChain xmlns="http://schemas.openxmlformats.org/spreadsheetml/2006/main">
  <c r="C58" i="1" l="1"/>
  <c r="D58" i="1"/>
  <c r="E57" i="1"/>
  <c r="E56" i="1"/>
  <c r="E55" i="1"/>
</calcChain>
</file>

<file path=xl/sharedStrings.xml><?xml version="1.0" encoding="utf-8"?>
<sst xmlns="http://schemas.openxmlformats.org/spreadsheetml/2006/main" count="155" uniqueCount="149">
  <si>
    <t>FIGURE</t>
  </si>
  <si>
    <t>3.2.2</t>
  </si>
  <si>
    <t>TITLE</t>
  </si>
  <si>
    <t>SUBTITLE</t>
  </si>
  <si>
    <t>SOURCE</t>
  </si>
  <si>
    <t>OECD calculations based on Scopus Custom Data, Elsevier, Version 4.2017, July 2017.</t>
  </si>
  <si>
    <t>NOTES</t>
  </si>
  <si>
    <t>Yes</t>
  </si>
  <si>
    <t>MORE DATA</t>
  </si>
  <si>
    <t>International collaboration among institutions</t>
  </si>
  <si>
    <t>Normalised citation impact</t>
  </si>
  <si>
    <t>USA</t>
  </si>
  <si>
    <t>United States</t>
  </si>
  <si>
    <t>CHN</t>
  </si>
  <si>
    <t>China</t>
  </si>
  <si>
    <t>GBR</t>
  </si>
  <si>
    <t>United Kingdom</t>
  </si>
  <si>
    <t>DEU</t>
  </si>
  <si>
    <t>Germany</t>
  </si>
  <si>
    <t>JPN</t>
  </si>
  <si>
    <t>Japan</t>
  </si>
  <si>
    <t>FRA</t>
  </si>
  <si>
    <t>France</t>
  </si>
  <si>
    <t>IND</t>
  </si>
  <si>
    <t>India</t>
  </si>
  <si>
    <t>CAN</t>
  </si>
  <si>
    <t>Canada</t>
  </si>
  <si>
    <t>ITA</t>
  </si>
  <si>
    <t>Italy</t>
  </si>
  <si>
    <t>ESP</t>
  </si>
  <si>
    <t>Spain</t>
  </si>
  <si>
    <t>AUS</t>
  </si>
  <si>
    <t>Australia</t>
  </si>
  <si>
    <t>KOR</t>
  </si>
  <si>
    <t>Korea</t>
  </si>
  <si>
    <t>BRA</t>
  </si>
  <si>
    <t>Brazil</t>
  </si>
  <si>
    <t>NLD</t>
  </si>
  <si>
    <t>Netherlands</t>
  </si>
  <si>
    <t>RUS</t>
  </si>
  <si>
    <t>Russian Federation</t>
  </si>
  <si>
    <t>CHE</t>
  </si>
  <si>
    <t>Switzerland</t>
  </si>
  <si>
    <t>TUR</t>
  </si>
  <si>
    <t>Turkey</t>
  </si>
  <si>
    <t>POL</t>
  </si>
  <si>
    <t>Poland</t>
  </si>
  <si>
    <t>SWE</t>
  </si>
  <si>
    <t>Sweden</t>
  </si>
  <si>
    <t>BEL</t>
  </si>
  <si>
    <t>Belgium</t>
  </si>
  <si>
    <t>AUT</t>
  </si>
  <si>
    <t>Austria</t>
  </si>
  <si>
    <t>DNK</t>
  </si>
  <si>
    <t>Denmark</t>
  </si>
  <si>
    <t>ISR</t>
  </si>
  <si>
    <t>Israel</t>
  </si>
  <si>
    <t>CZE</t>
  </si>
  <si>
    <t>Czech Republic</t>
  </si>
  <si>
    <t>GRC</t>
  </si>
  <si>
    <t>Greece</t>
  </si>
  <si>
    <t>PRT</t>
  </si>
  <si>
    <t>Portugal</t>
  </si>
  <si>
    <t>FIN</t>
  </si>
  <si>
    <t>Finland</t>
  </si>
  <si>
    <t>MEX</t>
  </si>
  <si>
    <t>Mexico</t>
  </si>
  <si>
    <t>NOR</t>
  </si>
  <si>
    <t>Norway</t>
  </si>
  <si>
    <t>ZAF</t>
  </si>
  <si>
    <t>South Africa</t>
  </si>
  <si>
    <t>NZL</t>
  </si>
  <si>
    <t>New Zealand</t>
  </si>
  <si>
    <t>IRL</t>
  </si>
  <si>
    <t>Ireland</t>
  </si>
  <si>
    <t>ARG</t>
  </si>
  <si>
    <t>Argentina</t>
  </si>
  <si>
    <t>SAU</t>
  </si>
  <si>
    <t>Saudi Arabia</t>
  </si>
  <si>
    <t>HUN</t>
  </si>
  <si>
    <t>Hungary</t>
  </si>
  <si>
    <t>CHL</t>
  </si>
  <si>
    <t>Chile</t>
  </si>
  <si>
    <t>SVK</t>
  </si>
  <si>
    <t>Slovak Republic</t>
  </si>
  <si>
    <t>SVN</t>
  </si>
  <si>
    <t>Slovenia</t>
  </si>
  <si>
    <t>IDN</t>
  </si>
  <si>
    <t>Indonesia</t>
  </si>
  <si>
    <t>EST</t>
  </si>
  <si>
    <t>Estonia</t>
  </si>
  <si>
    <t>LVA</t>
  </si>
  <si>
    <t>Latvia</t>
  </si>
  <si>
    <t>ISL</t>
  </si>
  <si>
    <t>Iceland</t>
  </si>
  <si>
    <t>LUX</t>
  </si>
  <si>
    <t>Luxembourg</t>
  </si>
  <si>
    <t xml:space="preserve">“The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t>
  </si>
  <si>
    <t>MYS</t>
  </si>
  <si>
    <t>Malaysia</t>
  </si>
  <si>
    <t>SGP</t>
  </si>
  <si>
    <t>Singapore</t>
  </si>
  <si>
    <t>ROU</t>
  </si>
  <si>
    <t>Romania</t>
  </si>
  <si>
    <t>THA</t>
  </si>
  <si>
    <t>Thailand</t>
  </si>
  <si>
    <t>HRV</t>
  </si>
  <si>
    <t>Croatia</t>
  </si>
  <si>
    <t>COL</t>
  </si>
  <si>
    <t>Colombia</t>
  </si>
  <si>
    <t>BGR</t>
  </si>
  <si>
    <t>Bulgaria</t>
  </si>
  <si>
    <t>LTU</t>
  </si>
  <si>
    <t>Lithuania</t>
  </si>
  <si>
    <t>VNM</t>
  </si>
  <si>
    <t>Viet Nam</t>
  </si>
  <si>
    <t>PHL</t>
  </si>
  <si>
    <t>Philippines</t>
  </si>
  <si>
    <t>PER</t>
  </si>
  <si>
    <t>Peru</t>
  </si>
  <si>
    <t>LKA</t>
  </si>
  <si>
    <t>Sri Lanka</t>
  </si>
  <si>
    <t>CRI</t>
  </si>
  <si>
    <t>Costa Rica</t>
  </si>
  <si>
    <t>KHM</t>
  </si>
  <si>
    <t>Cambodia</t>
  </si>
  <si>
    <t>BRN</t>
  </si>
  <si>
    <t>Brunei Darussalam</t>
  </si>
  <si>
    <t>LAO</t>
  </si>
  <si>
    <t>Lao People's Democratic Republic</t>
  </si>
  <si>
    <t>MMR</t>
  </si>
  <si>
    <t>Myanmar</t>
  </si>
  <si>
    <t>The citation impact of scientific production and the extent of international collaboration, 2012-16</t>
  </si>
  <si>
    <t>Output,
fractional counts</t>
  </si>
  <si>
    <t>Scientific production/Output/Number of documents is the total number of citable documents (articles, reviews and conference proceedings) published in scholarly journals indexed in Scopus .</t>
  </si>
  <si>
    <t>The normalisation of citation values is item oriented (i.e. carried out at the level of the individual article). If a document is published in a journal classified as belonging to more than one subject area, an average across fields is calculated. The values show the relationship of the unit's average impact to the world average in the relevant field and type of document, which is 1 (i.e. a score of 0.8 means the unit cited is 20% below average and 1.3 means the unit cited is 30% above average).</t>
  </si>
  <si>
    <t>International collaboration is defined as the number of domestically-authored publications incorporating institutional affiliations of other countries or economies, expressed as a percentage of all publications attributed to authors with an affiliation in the reference economy. Single-authored documents with multiple affiliations across boundaries can therefore count as institutional international collaboration.</t>
  </si>
  <si>
    <t>As an index and percentage of all citable documents, based on fractional counts</t>
  </si>
  <si>
    <t>The normalised citation impact measure is derived as the ratio between the average number of citations received by documents published by authors affiliated to an institution in a given economy and the world average of citations, over the same time period, by document type and subject area.</t>
  </si>
  <si>
    <t>OECD+BRIICS median</t>
  </si>
  <si>
    <t>Maximum output</t>
  </si>
  <si>
    <t>Median output</t>
  </si>
  <si>
    <t>Minimum output</t>
  </si>
  <si>
    <t xml:space="preserve">Multi-year figures are averages (or totals) of yearly estimates. </t>
  </si>
  <si>
    <t>OECD Science, Technology and Industry Scoreboard 2017 - © OECD 2017</t>
  </si>
  <si>
    <t>Chapter 3. RESEARCH EXCELLENCE AND COLLABORATION</t>
  </si>
  <si>
    <t>Graph 3.2.2 The citation impact of scientific production and the extent of international collaboration, 2012-16</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</si>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</sst>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numFmts>
  <fonts count="32" x14ac:knownFonts="1">
    <font>
      <sz val="10"/>
      <color theme="1"/>
      <name val="Arial"/>
      <family val="2"/>
    </font>
    <font>
      <sz val="9"/>
      <name val="Arial"/>
      <family val="2"/>
    </font>
    <font>
      <sz val="9"/>
      <color indexed="8"/>
      <name val="Arial"/>
      <family val="2"/>
    </font>
    <font>
      <sz val="10"/>
      <name val="Courier"/>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rgb="FF9C0006"/>
      <name val="Arial"/>
      <family val="2"/>
    </font>
    <font>
      <u/>
      <sz val="10"/>
      <color theme="10"/>
      <name val="Arial"/>
      <family val="2"/>
    </font>
    <font>
      <sz val="8"/>
      <color theme="1"/>
      <name val="Arial"/>
      <family val="2"/>
    </font>
    <font>
      <sz val="11"/>
      <color theme="1"/>
      <name val="Calibri"/>
      <family val="2"/>
      <scheme val="minor"/>
    </font>
    <font>
      <sz val="9"/>
      <color theme="1"/>
      <name val="Arial"/>
      <family val="2"/>
    </font>
    <font>
      <sz val="9"/>
      <color rgb="FF9C0006"/>
      <name val="Arial"/>
      <family val="2"/>
    </font>
    <font>
      <sz val="9"/>
      <color rgb="FF000000"/>
      <name val="Arial"/>
      <family val="2"/>
    </font>
    <font>
      <sz val="9"/>
      <color theme="0"/>
      <name val="Arial"/>
      <family val="2"/>
    </font>
    <font>
      <sz val="10"/>
      <color rgb="FF01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1">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3" fillId="2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5" fillId="0" borderId="0"/>
    <xf numFmtId="0" fontId="22" fillId="0" borderId="0"/>
    <xf numFmtId="0" fontId="17" fillId="0" borderId="0"/>
    <xf numFmtId="0" fontId="26" fillId="0" borderId="0"/>
    <xf numFmtId="0" fontId="17" fillId="0" borderId="0"/>
    <xf numFmtId="0" fontId="17" fillId="0" borderId="0"/>
    <xf numFmtId="0" fontId="17" fillId="0" borderId="0"/>
    <xf numFmtId="165" fontId="3" fillId="0" borderId="0"/>
    <xf numFmtId="165" fontId="3" fillId="0" borderId="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7" fillId="0" borderId="0">
      <alignment horizontal="left" wrapText="1"/>
    </xf>
    <xf numFmtId="0" fontId="17"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7">
    <xf numFmtId="0" fontId="0" fillId="0" borderId="0" xfId="0"/>
    <xf numFmtId="0" fontId="1" fillId="0" borderId="0" xfId="220" applyFont="1" applyFill="1" applyBorder="1"/>
    <xf numFmtId="0" fontId="1" fillId="0" borderId="0" xfId="221" applyFont="1" applyFill="1" applyBorder="1" applyAlignment="1">
      <alignment horizontal="left"/>
    </xf>
    <xf numFmtId="0" fontId="27" fillId="0" borderId="0" xfId="220" applyFont="1" applyFill="1"/>
    <xf numFmtId="0" fontId="28" fillId="0" borderId="0" xfId="145" applyFont="1" applyFill="1"/>
    <xf numFmtId="0" fontId="27" fillId="0" borderId="0" xfId="220" applyFont="1" applyFill="1" applyBorder="1"/>
    <xf numFmtId="164" fontId="27" fillId="0" borderId="0" xfId="220" applyNumberFormat="1" applyFont="1" applyFill="1"/>
    <xf numFmtId="0" fontId="2" fillId="0" borderId="0" xfId="221" applyFont="1" applyFill="1"/>
    <xf numFmtId="0" fontId="27" fillId="0" borderId="0" xfId="221" applyFont="1" applyFill="1"/>
    <xf numFmtId="1" fontId="1" fillId="0" borderId="0" xfId="228" applyNumberFormat="1" applyFont="1" applyFill="1"/>
    <xf numFmtId="2" fontId="1" fillId="0" borderId="0" xfId="227" applyNumberFormat="1" applyFont="1" applyFill="1" applyAlignment="1">
      <alignment horizontal="right"/>
    </xf>
    <xf numFmtId="2" fontId="27" fillId="0" borderId="0" xfId="220" applyNumberFormat="1" applyFont="1" applyFill="1"/>
    <xf numFmtId="0" fontId="27" fillId="0" borderId="0" xfId="220" applyFont="1" applyFill="1" applyAlignment="1">
      <alignment horizontal="center" vertical="center" wrapText="1"/>
    </xf>
    <xf numFmtId="0" fontId="27" fillId="0" borderId="0" xfId="220" applyFont="1" applyFill="1" applyAlignment="1">
      <alignment horizontal="left" vertical="top"/>
    </xf>
    <xf numFmtId="3" fontId="27" fillId="0" borderId="0" xfId="220" applyNumberFormat="1" applyFont="1" applyFill="1"/>
    <xf numFmtId="0" fontId="29" fillId="0" borderId="0" xfId="220" applyFont="1" applyFill="1"/>
    <xf numFmtId="4" fontId="30" fillId="0" borderId="0" xfId="220" applyNumberFormat="1" applyFont="1" applyFill="1"/>
    <xf numFmtId="0" fontId="30" fillId="0" borderId="0" xfId="220" applyFont="1" applyFill="1"/>
    <xf numFmtId="0" fontId="27" fillId="0" borderId="0" xfId="220" applyFont="1" applyFill="1" applyAlignment="1">
      <alignment wrapText="1"/>
    </xf>
    <xf numFmtId="0" fontId="27" fillId="0" borderId="0" xfId="220" applyFont="1" applyFill="1" applyAlignment="1">
      <alignment horizontal="left" vertical="top" wrapText="1"/>
    </xf>
    <xf numFmtId="3" fontId="27" fillId="0" borderId="0" xfId="221" applyNumberFormat="1" applyFont="1" applyFill="1"/>
    <xf numFmtId="4" fontId="1" fillId="0" borderId="0" xfId="220" applyNumberFormat="1" applyFont="1" applyFill="1"/>
    <xf numFmtId="0" fontId="1" fillId="0" borderId="0" xfId="220" applyFont="1" applyFill="1"/>
    <xf numFmtId="3" fontId="1" fillId="0" borderId="0" xfId="220" applyNumberFormat="1" applyFont="1" applyFill="1"/>
    <xf numFmtId="0" fontId="27" fillId="0" borderId="0" xfId="220" applyFont="1" applyFill="1" applyAlignment="1">
      <alignment horizontal="left" vertical="top" wrapText="1"/>
    </xf>
    <xf numFmtId="0" fontId="31" fillId="25" borderId="0" xfId="220" applyFont="1" applyFill="1" applyAlignment="1"/>
    <xf numFmtId="0" fontId="24" fillId="25" borderId="0" xfId="200" applyFill="1" applyAlignment="1"/>
  </cellXfs>
  <cellStyles count="261">
    <cellStyle name="20% - Accent1 2" xfId="1"/>
    <cellStyle name="20% - Accent1 3" xfId="2"/>
    <cellStyle name="20% - Accent1 4" xfId="3"/>
    <cellStyle name="20% - Accent1 5" xfId="4"/>
    <cellStyle name="20% - Accent1 6" xfId="5"/>
    <cellStyle name="20% - Accent1 7" xfId="6"/>
    <cellStyle name="20% - Accent2 2" xfId="7"/>
    <cellStyle name="20% - Accent2 3" xfId="8"/>
    <cellStyle name="20% - Accent2 4" xfId="9"/>
    <cellStyle name="20% - Accent2 5" xfId="10"/>
    <cellStyle name="20% - Accent2 6" xfId="11"/>
    <cellStyle name="20% - Accent2 7" xfId="12"/>
    <cellStyle name="20% - Accent3 2" xfId="13"/>
    <cellStyle name="20% - Accent3 3" xfId="14"/>
    <cellStyle name="20% - Accent3 4" xfId="15"/>
    <cellStyle name="20% - Accent3 5" xfId="16"/>
    <cellStyle name="20% - Accent3 6" xfId="17"/>
    <cellStyle name="20% - Accent3 7" xfId="18"/>
    <cellStyle name="20% - Accent4 2" xfId="19"/>
    <cellStyle name="20% - Accent4 3" xfId="20"/>
    <cellStyle name="20% - Accent4 4" xfId="21"/>
    <cellStyle name="20% - Accent4 5" xfId="22"/>
    <cellStyle name="20% - Accent4 6" xfId="23"/>
    <cellStyle name="20% - Accent4 7" xfId="24"/>
    <cellStyle name="20% - Accent5 2" xfId="25"/>
    <cellStyle name="20% - Accent5 3" xfId="26"/>
    <cellStyle name="20% - Accent5 4" xfId="27"/>
    <cellStyle name="20% - Accent5 5" xfId="28"/>
    <cellStyle name="20% - Accent5 6" xfId="29"/>
    <cellStyle name="20% - Accent5 7" xfId="30"/>
    <cellStyle name="20% - Accent6 2" xfId="31"/>
    <cellStyle name="20% - Accent6 3" xfId="32"/>
    <cellStyle name="20% - Accent6 4" xfId="33"/>
    <cellStyle name="20% - Accent6 5" xfId="34"/>
    <cellStyle name="20% - Accent6 6" xfId="35"/>
    <cellStyle name="20% - Accent6 7" xfId="36"/>
    <cellStyle name="40% - Accent1 2" xfId="37"/>
    <cellStyle name="40% - Accent1 3" xfId="38"/>
    <cellStyle name="40% - Accent1 4" xfId="39"/>
    <cellStyle name="40% - Accent1 5" xfId="40"/>
    <cellStyle name="40% - Accent1 6" xfId="41"/>
    <cellStyle name="40% - Accent1 7" xfId="42"/>
    <cellStyle name="40% - Accent2 2" xfId="43"/>
    <cellStyle name="40% - Accent2 3" xfId="44"/>
    <cellStyle name="40% - Accent2 4" xfId="45"/>
    <cellStyle name="40% - Accent2 5" xfId="46"/>
    <cellStyle name="40% - Accent2 6" xfId="47"/>
    <cellStyle name="40% - Accent2 7" xfId="48"/>
    <cellStyle name="40% - Accent3 2" xfId="49"/>
    <cellStyle name="40% - Accent3 3" xfId="50"/>
    <cellStyle name="40% - Accent3 4" xfId="51"/>
    <cellStyle name="40% - Accent3 5" xfId="52"/>
    <cellStyle name="40% - Accent3 6" xfId="53"/>
    <cellStyle name="40% - Accent3 7" xfId="54"/>
    <cellStyle name="40% - Accent4 2" xfId="55"/>
    <cellStyle name="40% - Accent4 3" xfId="56"/>
    <cellStyle name="40% - Accent4 4" xfId="57"/>
    <cellStyle name="40% - Accent4 5" xfId="58"/>
    <cellStyle name="40% - Accent4 6" xfId="59"/>
    <cellStyle name="40% - Accent4 7" xfId="60"/>
    <cellStyle name="40% - Accent5 2" xfId="61"/>
    <cellStyle name="40% - Accent5 3" xfId="62"/>
    <cellStyle name="40% - Accent5 4" xfId="63"/>
    <cellStyle name="40% - Accent5 5" xfId="64"/>
    <cellStyle name="40% - Accent5 6" xfId="65"/>
    <cellStyle name="40% - Accent5 7" xfId="66"/>
    <cellStyle name="40% - Accent6 2" xfId="67"/>
    <cellStyle name="40% - Accent6 3" xfId="68"/>
    <cellStyle name="40% - Accent6 4" xfId="69"/>
    <cellStyle name="40% - Accent6 5" xfId="70"/>
    <cellStyle name="40% - Accent6 6" xfId="71"/>
    <cellStyle name="40% - Accent6 7" xfId="72"/>
    <cellStyle name="60% - Accent1 2" xfId="73"/>
    <cellStyle name="60% - Accent1 3" xfId="74"/>
    <cellStyle name="60% - Accent1 4" xfId="75"/>
    <cellStyle name="60% - Accent1 5" xfId="76"/>
    <cellStyle name="60% - Accent1 6" xfId="77"/>
    <cellStyle name="60% - Accent1 7" xfId="78"/>
    <cellStyle name="60% - Accent2 2" xfId="79"/>
    <cellStyle name="60% - Accent2 3" xfId="80"/>
    <cellStyle name="60% - Accent2 4" xfId="81"/>
    <cellStyle name="60% - Accent2 5" xfId="82"/>
    <cellStyle name="60% - Accent2 6" xfId="83"/>
    <cellStyle name="60% - Accent2 7" xfId="84"/>
    <cellStyle name="60% - Accent3 2" xfId="85"/>
    <cellStyle name="60% - Accent3 3" xfId="86"/>
    <cellStyle name="60% - Accent3 4" xfId="87"/>
    <cellStyle name="60% - Accent3 5" xfId="88"/>
    <cellStyle name="60% - Accent3 6" xfId="89"/>
    <cellStyle name="60% - Accent3 7" xfId="90"/>
    <cellStyle name="60% - Accent4 2" xfId="91"/>
    <cellStyle name="60% - Accent4 3" xfId="92"/>
    <cellStyle name="60% - Accent4 4" xfId="93"/>
    <cellStyle name="60% - Accent4 5" xfId="94"/>
    <cellStyle name="60% - Accent4 6" xfId="95"/>
    <cellStyle name="60% - Accent4 7" xfId="96"/>
    <cellStyle name="60% - Accent5 2" xfId="97"/>
    <cellStyle name="60% - Accent5 3" xfId="98"/>
    <cellStyle name="60% - Accent5 4" xfId="99"/>
    <cellStyle name="60% - Accent5 5" xfId="100"/>
    <cellStyle name="60% - Accent5 6" xfId="101"/>
    <cellStyle name="60% - Accent5 7" xfId="102"/>
    <cellStyle name="60% - Accent6 2" xfId="103"/>
    <cellStyle name="60% - Accent6 3" xfId="104"/>
    <cellStyle name="60% - Accent6 4" xfId="105"/>
    <cellStyle name="60% - Accent6 5" xfId="106"/>
    <cellStyle name="60% - Accent6 6" xfId="107"/>
    <cellStyle name="60% - Accent6 7" xfId="108"/>
    <cellStyle name="Accent1 2" xfId="109"/>
    <cellStyle name="Accent1 3" xfId="110"/>
    <cellStyle name="Accent1 4" xfId="111"/>
    <cellStyle name="Accent1 5" xfId="112"/>
    <cellStyle name="Accent1 6" xfId="113"/>
    <cellStyle name="Accent1 7" xfId="114"/>
    <cellStyle name="Accent2 2" xfId="115"/>
    <cellStyle name="Accent2 3" xfId="116"/>
    <cellStyle name="Accent2 4" xfId="117"/>
    <cellStyle name="Accent2 5" xfId="118"/>
    <cellStyle name="Accent2 6" xfId="119"/>
    <cellStyle name="Accent2 7" xfId="120"/>
    <cellStyle name="Accent3 2" xfId="121"/>
    <cellStyle name="Accent3 3" xfId="122"/>
    <cellStyle name="Accent3 4" xfId="123"/>
    <cellStyle name="Accent3 5" xfId="124"/>
    <cellStyle name="Accent3 6" xfId="125"/>
    <cellStyle name="Accent3 7" xfId="126"/>
    <cellStyle name="Accent4 2" xfId="127"/>
    <cellStyle name="Accent4 3" xfId="128"/>
    <cellStyle name="Accent4 4" xfId="129"/>
    <cellStyle name="Accent4 5" xfId="130"/>
    <cellStyle name="Accent4 6" xfId="131"/>
    <cellStyle name="Accent4 7" xfId="132"/>
    <cellStyle name="Accent5 2" xfId="133"/>
    <cellStyle name="Accent5 3" xfId="134"/>
    <cellStyle name="Accent5 4" xfId="135"/>
    <cellStyle name="Accent5 5" xfId="136"/>
    <cellStyle name="Accent5 6" xfId="137"/>
    <cellStyle name="Accent5 7" xfId="138"/>
    <cellStyle name="Accent6 2" xfId="139"/>
    <cellStyle name="Accent6 3" xfId="140"/>
    <cellStyle name="Accent6 4" xfId="141"/>
    <cellStyle name="Accent6 5" xfId="142"/>
    <cellStyle name="Accent6 6" xfId="143"/>
    <cellStyle name="Accent6 7" xfId="144"/>
    <cellStyle name="Bad" xfId="145" builtinId="27"/>
    <cellStyle name="Bad 2" xfId="146"/>
    <cellStyle name="Bad 3" xfId="147"/>
    <cellStyle name="Bad 4" xfId="148"/>
    <cellStyle name="Bad 5" xfId="149"/>
    <cellStyle name="Bad 6" xfId="150"/>
    <cellStyle name="Bad 7" xfId="151"/>
    <cellStyle name="Calculation 2" xfId="152"/>
    <cellStyle name="Calculation 3" xfId="153"/>
    <cellStyle name="Calculation 4" xfId="154"/>
    <cellStyle name="Calculation 5" xfId="155"/>
    <cellStyle name="Calculation 6" xfId="156"/>
    <cellStyle name="Calculation 7" xfId="157"/>
    <cellStyle name="Check Cell 2" xfId="158"/>
    <cellStyle name="Check Cell 3" xfId="159"/>
    <cellStyle name="Check Cell 4" xfId="160"/>
    <cellStyle name="Check Cell 5" xfId="161"/>
    <cellStyle name="Check Cell 6" xfId="162"/>
    <cellStyle name="Check Cell 7" xfId="163"/>
    <cellStyle name="Explanatory Text 2" xfId="164"/>
    <cellStyle name="Explanatory Text 3" xfId="165"/>
    <cellStyle name="Explanatory Text 4" xfId="166"/>
    <cellStyle name="Explanatory Text 5" xfId="167"/>
    <cellStyle name="Explanatory Text 6" xfId="168"/>
    <cellStyle name="Explanatory Text 7" xfId="169"/>
    <cellStyle name="Good 2" xfId="170"/>
    <cellStyle name="Good 3" xfId="171"/>
    <cellStyle name="Good 4" xfId="172"/>
    <cellStyle name="Good 5" xfId="173"/>
    <cellStyle name="Good 6" xfId="174"/>
    <cellStyle name="Good 7" xfId="175"/>
    <cellStyle name="Heading 1 2" xfId="176"/>
    <cellStyle name="Heading 1 3" xfId="177"/>
    <cellStyle name="Heading 1 4" xfId="178"/>
    <cellStyle name="Heading 1 5" xfId="179"/>
    <cellStyle name="Heading 1 6" xfId="180"/>
    <cellStyle name="Heading 1 7" xfId="181"/>
    <cellStyle name="Heading 2 2" xfId="182"/>
    <cellStyle name="Heading 2 3" xfId="183"/>
    <cellStyle name="Heading 2 4" xfId="184"/>
    <cellStyle name="Heading 2 5" xfId="185"/>
    <cellStyle name="Heading 2 6" xfId="186"/>
    <cellStyle name="Heading 2 7" xfId="187"/>
    <cellStyle name="Heading 3 2" xfId="188"/>
    <cellStyle name="Heading 3 3" xfId="189"/>
    <cellStyle name="Heading 3 4" xfId="190"/>
    <cellStyle name="Heading 3 5" xfId="191"/>
    <cellStyle name="Heading 3 6" xfId="192"/>
    <cellStyle name="Heading 3 7" xfId="193"/>
    <cellStyle name="Heading 4 2" xfId="194"/>
    <cellStyle name="Heading 4 3" xfId="195"/>
    <cellStyle name="Heading 4 4" xfId="196"/>
    <cellStyle name="Heading 4 5" xfId="197"/>
    <cellStyle name="Heading 4 6" xfId="198"/>
    <cellStyle name="Heading 4 7" xfId="199"/>
    <cellStyle name="Hyperlink" xfId="200" builtinId="8"/>
    <cellStyle name="Hyperlink 2" xfId="201"/>
    <cellStyle name="Input 2" xfId="202"/>
    <cellStyle name="Input 3" xfId="203"/>
    <cellStyle name="Input 4" xfId="204"/>
    <cellStyle name="Input 5" xfId="205"/>
    <cellStyle name="Input 6" xfId="206"/>
    <cellStyle name="Input 7" xfId="207"/>
    <cellStyle name="Linked Cell 2" xfId="208"/>
    <cellStyle name="Linked Cell 3" xfId="209"/>
    <cellStyle name="Linked Cell 4" xfId="210"/>
    <cellStyle name="Linked Cell 5" xfId="211"/>
    <cellStyle name="Linked Cell 6" xfId="212"/>
    <cellStyle name="Linked Cell 7" xfId="213"/>
    <cellStyle name="Neutral 2" xfId="214"/>
    <cellStyle name="Neutral 3" xfId="215"/>
    <cellStyle name="Neutral 4" xfId="216"/>
    <cellStyle name="Neutral 5" xfId="217"/>
    <cellStyle name="Neutral 6" xfId="218"/>
    <cellStyle name="Neutral 7" xfId="219"/>
    <cellStyle name="Normal" xfId="0" builtinId="0"/>
    <cellStyle name="Normal 2" xfId="220"/>
    <cellStyle name="Normal 2 2" xfId="221"/>
    <cellStyle name="Normal 3" xfId="222"/>
    <cellStyle name="Normal 3 2" xfId="223"/>
    <cellStyle name="Normal 5" xfId="224"/>
    <cellStyle name="Normal 6" xfId="225"/>
    <cellStyle name="Normal 7" xfId="226"/>
    <cellStyle name="Normal_02-G_XGDP" xfId="227"/>
    <cellStyle name="Normal_TOTPOP" xfId="228"/>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Style 1" xfId="241"/>
    <cellStyle name="Style 1 2" xfId="242"/>
    <cellStyle name="Title 2" xfId="243"/>
    <cellStyle name="Title 3" xfId="244"/>
    <cellStyle name="Title 4" xfId="245"/>
    <cellStyle name="Title 5" xfId="246"/>
    <cellStyle name="Title 6" xfId="247"/>
    <cellStyle name="Title 7" xfId="248"/>
    <cellStyle name="Total 2" xfId="249"/>
    <cellStyle name="Total 3" xfId="250"/>
    <cellStyle name="Total 4" xfId="251"/>
    <cellStyle name="Total 5" xfId="252"/>
    <cellStyle name="Total 6" xfId="253"/>
    <cellStyle name="Total 7" xfId="254"/>
    <cellStyle name="Warning Text 2" xfId="255"/>
    <cellStyle name="Warning Text 3" xfId="256"/>
    <cellStyle name="Warning Text 4" xfId="257"/>
    <cellStyle name="Warning Text 5" xfId="258"/>
    <cellStyle name="Warning Text 6" xfId="259"/>
    <cellStyle name="Warning Text 7" xfId="2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71498713616605E-2"/>
          <c:y val="0.13224586210881145"/>
          <c:w val="0.9316962450432752"/>
          <c:h val="0.73047503803149227"/>
        </c:manualLayout>
      </c:layout>
      <c:bubbleChart>
        <c:varyColors val="1"/>
        <c:ser>
          <c:idx val="0"/>
          <c:order val="0"/>
          <c:tx>
            <c:strRef>
              <c:f>'prod-collab_e'!$C$13</c:f>
              <c:strCache>
                <c:ptCount val="1"/>
                <c:pt idx="0">
                  <c:v>International collaboration among institutions</c:v>
                </c:pt>
              </c:strCache>
            </c:strRef>
          </c:tx>
          <c:spPr>
            <a:solidFill>
              <a:srgbClr val="006BB6"/>
            </a:solidFill>
            <a:ln>
              <a:solidFill>
                <a:schemeClr val="accent1">
                  <a:lumMod val="50000"/>
                </a:schemeClr>
              </a:solidFill>
            </a:ln>
          </c:spPr>
          <c:invertIfNegative val="0"/>
          <c:dPt>
            <c:idx val="0"/>
            <c:invertIfNegative val="0"/>
            <c:bubble3D val="0"/>
          </c:dPt>
          <c:dPt>
            <c:idx val="1"/>
            <c:invertIfNegative val="0"/>
            <c:bubble3D val="0"/>
            <c:spPr>
              <a:solidFill>
                <a:srgbClr val="FF0000"/>
              </a:solidFill>
              <a:ln>
                <a:solidFill>
                  <a:schemeClr val="accent1">
                    <a:lumMod val="50000"/>
                  </a:schemeClr>
                </a:solidFill>
              </a:ln>
            </c:spPr>
          </c:dPt>
          <c:dPt>
            <c:idx val="2"/>
            <c:invertIfNegative val="0"/>
            <c:bubble3D val="0"/>
          </c:dPt>
          <c:dPt>
            <c:idx val="3"/>
            <c:invertIfNegative val="0"/>
            <c:bubble3D val="0"/>
          </c:dPt>
          <c:dPt>
            <c:idx val="4"/>
            <c:invertIfNegative val="0"/>
            <c:bubble3D val="0"/>
            <c:spPr>
              <a:solidFill>
                <a:srgbClr val="FF0000"/>
              </a:solidFill>
              <a:ln>
                <a:solidFill>
                  <a:schemeClr val="accent1">
                    <a:lumMod val="50000"/>
                  </a:schemeClr>
                </a:solidFill>
              </a:ln>
            </c:spPr>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spPr>
              <a:solidFill>
                <a:srgbClr val="FF0000"/>
              </a:solidFill>
              <a:ln>
                <a:solidFill>
                  <a:schemeClr val="accent1">
                    <a:lumMod val="50000"/>
                  </a:schemeClr>
                </a:solidFill>
              </a:ln>
            </c:spPr>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dPt>
          <c:dPt>
            <c:idx val="20"/>
            <c:invertIfNegative val="0"/>
            <c:bubble3D val="0"/>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dPt>
          <c:dPt>
            <c:idx val="27"/>
            <c:invertIfNegative val="0"/>
            <c:bubble3D val="0"/>
            <c:spPr>
              <a:solidFill>
                <a:srgbClr val="FF0000"/>
              </a:solidFill>
              <a:ln>
                <a:solidFill>
                  <a:schemeClr val="accent1">
                    <a:lumMod val="50000"/>
                  </a:schemeClr>
                </a:solidFill>
              </a:ln>
            </c:spPr>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spPr>
              <a:solidFill>
                <a:srgbClr val="FF0000"/>
              </a:solidFill>
              <a:ln>
                <a:solidFill>
                  <a:schemeClr val="accent1">
                    <a:lumMod val="50000"/>
                  </a:schemeClr>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dPt>
            <c:idx val="41"/>
            <c:invertIfNegative val="0"/>
            <c:bubble3D val="0"/>
            <c:spPr>
              <a:solidFill>
                <a:schemeClr val="tx1"/>
              </a:solidFill>
              <a:ln>
                <a:solidFill>
                  <a:schemeClr val="accent1">
                    <a:lumMod val="50000"/>
                  </a:schemeClr>
                </a:solidFill>
              </a:ln>
            </c:spPr>
          </c:dPt>
          <c:dPt>
            <c:idx val="42"/>
            <c:invertIfNegative val="0"/>
            <c:bubble3D val="0"/>
            <c:spPr>
              <a:solidFill>
                <a:schemeClr val="tx1"/>
              </a:solidFill>
              <a:ln>
                <a:solidFill>
                  <a:schemeClr val="accent1">
                    <a:lumMod val="50000"/>
                  </a:schemeClr>
                </a:solidFill>
              </a:ln>
            </c:spPr>
          </c:dPt>
          <c:dPt>
            <c:idx val="43"/>
            <c:invertIfNegative val="0"/>
            <c:bubble3D val="0"/>
          </c:dPt>
          <c:dLbls>
            <c:dLbl>
              <c:idx val="0"/>
              <c:layout>
                <c:manualLayout>
                  <c:x val="-6.8010237780713342E-2"/>
                  <c:y val="-9.3885392385392383E-2"/>
                </c:manualLayout>
              </c:layout>
              <c:tx>
                <c:strRef>
                  <c:f>'prod-collab_e'!$B$14</c:f>
                  <c:strCache>
                    <c:ptCount val="1"/>
                    <c:pt idx="0">
                      <c:v>USA</c:v>
                    </c:pt>
                  </c:strCache>
                </c:strRef>
              </c:tx>
              <c:spPr/>
              <c:txPr>
                <a:bodyPr/>
                <a:lstStyle/>
                <a:p>
                  <a:pPr>
                    <a:defRPr/>
                  </a:pPr>
                  <a:endParaRPr lang="en-US"/>
                </a:p>
              </c:txPr>
              <c:dLblPos val="r"/>
              <c:showLegendKey val="0"/>
              <c:showVal val="0"/>
              <c:showCatName val="0"/>
              <c:showSerName val="0"/>
              <c:showPercent val="0"/>
              <c:showBubbleSize val="0"/>
            </c:dLbl>
            <c:dLbl>
              <c:idx val="1"/>
              <c:layout>
                <c:manualLayout>
                  <c:x val="-6.3436941406651071E-2"/>
                  <c:y val="-8.7591608321202788E-2"/>
                </c:manualLayout>
              </c:layout>
              <c:tx>
                <c:strRef>
                  <c:f>'prod-collab_e'!$B$15</c:f>
                  <c:strCache>
                    <c:ptCount val="1"/>
                    <c:pt idx="0">
                      <c:v>CHN</c:v>
                    </c:pt>
                  </c:strCache>
                </c:strRef>
              </c:tx>
              <c:spPr/>
              <c:txPr>
                <a:bodyPr/>
                <a:lstStyle/>
                <a:p>
                  <a:pPr>
                    <a:defRPr/>
                  </a:pPr>
                  <a:endParaRPr lang="en-US"/>
                </a:p>
              </c:txPr>
              <c:dLblPos val="r"/>
              <c:showLegendKey val="0"/>
              <c:showVal val="0"/>
              <c:showCatName val="0"/>
              <c:showSerName val="0"/>
              <c:showPercent val="0"/>
              <c:showBubbleSize val="0"/>
            </c:dLbl>
            <c:dLbl>
              <c:idx val="2"/>
              <c:layout>
                <c:manualLayout>
                  <c:x val="-5.1410871127115634E-2"/>
                  <c:y val="-7.7780704569514303E-2"/>
                </c:manualLayout>
              </c:layout>
              <c:tx>
                <c:strRef>
                  <c:f>'prod-collab_e'!$B$16</c:f>
                  <c:strCache>
                    <c:ptCount val="1"/>
                    <c:pt idx="0">
                      <c:v>GBR</c:v>
                    </c:pt>
                  </c:strCache>
                </c:strRef>
              </c:tx>
              <c:spPr/>
              <c:txPr>
                <a:bodyPr/>
                <a:lstStyle/>
                <a:p>
                  <a:pPr>
                    <a:defRPr/>
                  </a:pPr>
                  <a:endParaRPr lang="en-US"/>
                </a:p>
              </c:txPr>
              <c:dLblPos val="r"/>
              <c:showLegendKey val="0"/>
              <c:showVal val="0"/>
              <c:showCatName val="0"/>
              <c:showSerName val="0"/>
              <c:showPercent val="0"/>
              <c:showBubbleSize val="0"/>
            </c:dLbl>
            <c:dLbl>
              <c:idx val="3"/>
              <c:layout>
                <c:manualLayout>
                  <c:x val="-1.9862479481727348E-2"/>
                  <c:y val="2.1116227245312563E-2"/>
                </c:manualLayout>
              </c:layout>
              <c:tx>
                <c:strRef>
                  <c:f>'prod-collab_e'!$B$17</c:f>
                  <c:strCache>
                    <c:ptCount val="1"/>
                    <c:pt idx="0">
                      <c:v>DEU</c:v>
                    </c:pt>
                  </c:strCache>
                </c:strRef>
              </c:tx>
              <c:spPr/>
              <c:txPr>
                <a:bodyPr/>
                <a:lstStyle/>
                <a:p>
                  <a:pPr>
                    <a:defRPr/>
                  </a:pPr>
                  <a:endParaRPr lang="en-US"/>
                </a:p>
              </c:txPr>
              <c:dLblPos val="r"/>
              <c:showLegendKey val="0"/>
              <c:showVal val="0"/>
              <c:showCatName val="0"/>
              <c:showSerName val="0"/>
              <c:showPercent val="0"/>
              <c:showBubbleSize val="0"/>
            </c:dLbl>
            <c:dLbl>
              <c:idx val="4"/>
              <c:layout>
                <c:manualLayout>
                  <c:x val="-5.1837462780413054E-2"/>
                  <c:y val="-5.6110799875980534E-2"/>
                </c:manualLayout>
              </c:layout>
              <c:tx>
                <c:strRef>
                  <c:f>'prod-collab_e'!$B$18</c:f>
                  <c:strCache>
                    <c:ptCount val="1"/>
                    <c:pt idx="0">
                      <c:v>IND</c:v>
                    </c:pt>
                  </c:strCache>
                </c:strRef>
              </c:tx>
              <c:spPr/>
              <c:txPr>
                <a:bodyPr/>
                <a:lstStyle/>
                <a:p>
                  <a:pPr>
                    <a:defRPr/>
                  </a:pPr>
                  <a:endParaRPr lang="en-US"/>
                </a:p>
              </c:txPr>
              <c:dLblPos val="r"/>
              <c:showLegendKey val="0"/>
              <c:showVal val="0"/>
              <c:showCatName val="0"/>
              <c:showSerName val="0"/>
              <c:showPercent val="0"/>
              <c:showBubbleSize val="0"/>
            </c:dLbl>
            <c:dLbl>
              <c:idx val="5"/>
              <c:layout>
                <c:manualLayout>
                  <c:x val="-6.4195127257306375E-2"/>
                  <c:y val="-3.6323902420936881E-2"/>
                </c:manualLayout>
              </c:layout>
              <c:tx>
                <c:strRef>
                  <c:f>'prod-collab_e'!$B$19</c:f>
                  <c:strCache>
                    <c:ptCount val="1"/>
                    <c:pt idx="0">
                      <c:v>JPN</c:v>
                    </c:pt>
                  </c:strCache>
                </c:strRef>
              </c:tx>
              <c:spPr/>
              <c:txPr>
                <a:bodyPr/>
                <a:lstStyle/>
                <a:p>
                  <a:pPr>
                    <a:defRPr/>
                  </a:pPr>
                  <a:endParaRPr lang="en-US"/>
                </a:p>
              </c:txPr>
              <c:dLblPos val="r"/>
              <c:showLegendKey val="0"/>
              <c:showVal val="0"/>
              <c:showCatName val="0"/>
              <c:showSerName val="0"/>
              <c:showPercent val="0"/>
              <c:showBubbleSize val="0"/>
            </c:dLbl>
            <c:dLbl>
              <c:idx val="6"/>
              <c:layout>
                <c:manualLayout>
                  <c:x val="-1.6592073453253128E-2"/>
                  <c:y val="-1.7662357381208998E-2"/>
                </c:manualLayout>
              </c:layout>
              <c:tx>
                <c:strRef>
                  <c:f>'prod-collab_e'!$B$20</c:f>
                  <c:strCache>
                    <c:ptCount val="1"/>
                    <c:pt idx="0">
                      <c:v>FRA</c:v>
                    </c:pt>
                  </c:strCache>
                </c:strRef>
              </c:tx>
              <c:spPr/>
              <c:txPr>
                <a:bodyPr/>
                <a:lstStyle/>
                <a:p>
                  <a:pPr>
                    <a:defRPr/>
                  </a:pPr>
                  <a:endParaRPr lang="en-US"/>
                </a:p>
              </c:txPr>
              <c:dLblPos val="r"/>
              <c:showLegendKey val="0"/>
              <c:showVal val="0"/>
              <c:showCatName val="0"/>
              <c:showSerName val="0"/>
              <c:showPercent val="0"/>
              <c:showBubbleSize val="0"/>
            </c:dLbl>
            <c:dLbl>
              <c:idx val="7"/>
              <c:layout>
                <c:manualLayout>
                  <c:x val="-7.6242099878266384E-2"/>
                  <c:y val="-1.7055782989000758E-2"/>
                </c:manualLayout>
              </c:layout>
              <c:tx>
                <c:strRef>
                  <c:f>'prod-collab_e'!$B$21</c:f>
                  <c:strCache>
                    <c:ptCount val="1"/>
                    <c:pt idx="0">
                      <c:v>ITA</c:v>
                    </c:pt>
                  </c:strCache>
                </c:strRef>
              </c:tx>
              <c:spPr/>
              <c:txPr>
                <a:bodyPr/>
                <a:lstStyle/>
                <a:p>
                  <a:pPr>
                    <a:defRPr/>
                  </a:pPr>
                  <a:endParaRPr lang="en-US"/>
                </a:p>
              </c:txPr>
              <c:dLblPos val="r"/>
              <c:showLegendKey val="0"/>
              <c:showVal val="0"/>
              <c:showCatName val="0"/>
              <c:showSerName val="0"/>
              <c:showPercent val="0"/>
              <c:showBubbleSize val="0"/>
            </c:dLbl>
            <c:dLbl>
              <c:idx val="8"/>
              <c:layout>
                <c:manualLayout>
                  <c:x val="-7.5100421493227709E-2"/>
                  <c:y val="1.3190117361792484E-2"/>
                </c:manualLayout>
              </c:layout>
              <c:tx>
                <c:strRef>
                  <c:f>'prod-collab_e'!$B$22</c:f>
                  <c:strCache>
                    <c:ptCount val="1"/>
                    <c:pt idx="0">
                      <c:v>CAN</c:v>
                    </c:pt>
                  </c:strCache>
                </c:strRef>
              </c:tx>
              <c:spPr/>
              <c:txPr>
                <a:bodyPr/>
                <a:lstStyle/>
                <a:p>
                  <a:pPr>
                    <a:defRPr/>
                  </a:pPr>
                  <a:endParaRPr lang="en-US"/>
                </a:p>
              </c:txPr>
              <c:dLblPos val="r"/>
              <c:showLegendKey val="0"/>
              <c:showVal val="0"/>
              <c:showCatName val="0"/>
              <c:showSerName val="0"/>
              <c:showPercent val="0"/>
              <c:showBubbleSize val="0"/>
            </c:dLbl>
            <c:dLbl>
              <c:idx val="9"/>
              <c:layout>
                <c:manualLayout>
                  <c:x val="-2.1303136572249422E-2"/>
                  <c:y val="-2.997946342252859E-2"/>
                </c:manualLayout>
              </c:layout>
              <c:tx>
                <c:strRef>
                  <c:f>'prod-collab_e'!$B$23</c:f>
                  <c:strCache>
                    <c:ptCount val="1"/>
                    <c:pt idx="0">
                      <c:v>KOR</c:v>
                    </c:pt>
                  </c:strCache>
                </c:strRef>
              </c:tx>
              <c:spPr/>
              <c:txPr>
                <a:bodyPr/>
                <a:lstStyle/>
                <a:p>
                  <a:pPr>
                    <a:defRPr/>
                  </a:pPr>
                  <a:endParaRPr lang="en-US"/>
                </a:p>
              </c:txPr>
              <c:dLblPos val="r"/>
              <c:showLegendKey val="0"/>
              <c:showVal val="0"/>
              <c:showCatName val="0"/>
              <c:showSerName val="0"/>
              <c:showPercent val="0"/>
              <c:showBubbleSize val="0"/>
            </c:dLbl>
            <c:dLbl>
              <c:idx val="10"/>
              <c:layout>
                <c:manualLayout>
                  <c:x val="-8.3111130664741406E-2"/>
                  <c:y val="-3.7882142825647439E-4"/>
                </c:manualLayout>
              </c:layout>
              <c:tx>
                <c:strRef>
                  <c:f>'prod-collab_e'!$B$24</c:f>
                  <c:strCache>
                    <c:ptCount val="1"/>
                    <c:pt idx="0">
                      <c:v>ESP</c:v>
                    </c:pt>
                  </c:strCache>
                </c:strRef>
              </c:tx>
              <c:spPr/>
              <c:txPr>
                <a:bodyPr/>
                <a:lstStyle/>
                <a:p>
                  <a:pPr>
                    <a:defRPr/>
                  </a:pPr>
                  <a:endParaRPr lang="en-US"/>
                </a:p>
              </c:txPr>
              <c:dLblPos val="r"/>
              <c:showLegendKey val="0"/>
              <c:showVal val="0"/>
              <c:showCatName val="0"/>
              <c:showSerName val="0"/>
              <c:showPercent val="0"/>
              <c:showBubbleSize val="0"/>
            </c:dLbl>
            <c:dLbl>
              <c:idx val="11"/>
              <c:layout>
                <c:manualLayout>
                  <c:x val="-6.7040746431610759E-2"/>
                  <c:y val="-5.3679916597938186E-2"/>
                </c:manualLayout>
              </c:layout>
              <c:tx>
                <c:strRef>
                  <c:f>'prod-collab_e'!$B$25</c:f>
                  <c:strCache>
                    <c:ptCount val="1"/>
                    <c:pt idx="0">
                      <c:v>AUS</c:v>
                    </c:pt>
                  </c:strCache>
                </c:strRef>
              </c:tx>
              <c:spPr/>
              <c:txPr>
                <a:bodyPr/>
                <a:lstStyle/>
                <a:p>
                  <a:pPr>
                    <a:defRPr/>
                  </a:pPr>
                  <a:endParaRPr lang="en-US"/>
                </a:p>
              </c:txPr>
              <c:dLblPos val="r"/>
              <c:showLegendKey val="0"/>
              <c:showVal val="0"/>
              <c:showCatName val="0"/>
              <c:showSerName val="0"/>
              <c:showPercent val="0"/>
              <c:showBubbleSize val="0"/>
            </c:dLbl>
            <c:dLbl>
              <c:idx val="12"/>
              <c:layout>
                <c:manualLayout>
                  <c:x val="-4.5495040552828728E-2"/>
                  <c:y val="-4.252967676759202E-2"/>
                </c:manualLayout>
              </c:layout>
              <c:tx>
                <c:strRef>
                  <c:f>'prod-collab_e'!$B$26</c:f>
                  <c:strCache>
                    <c:ptCount val="1"/>
                    <c:pt idx="0">
                      <c:v>BRA</c:v>
                    </c:pt>
                  </c:strCache>
                </c:strRef>
              </c:tx>
              <c:spPr/>
              <c:txPr>
                <a:bodyPr/>
                <a:lstStyle/>
                <a:p>
                  <a:pPr>
                    <a:defRPr/>
                  </a:pPr>
                  <a:endParaRPr lang="en-US"/>
                </a:p>
              </c:txPr>
              <c:dLblPos val="r"/>
              <c:showLegendKey val="0"/>
              <c:showVal val="0"/>
              <c:showCatName val="0"/>
              <c:showSerName val="0"/>
              <c:showPercent val="0"/>
              <c:showBubbleSize val="0"/>
            </c:dLbl>
            <c:dLbl>
              <c:idx val="13"/>
              <c:layout>
                <c:manualLayout>
                  <c:x val="-5.2244016977536334E-2"/>
                  <c:y val="-5.0774624902897518E-2"/>
                </c:manualLayout>
              </c:layout>
              <c:tx>
                <c:strRef>
                  <c:f>'prod-collab_e'!$B$27</c:f>
                  <c:strCache>
                    <c:ptCount val="1"/>
                    <c:pt idx="0">
                      <c:v>RUS</c:v>
                    </c:pt>
                  </c:strCache>
                </c:strRef>
              </c:tx>
              <c:spPr/>
              <c:txPr>
                <a:bodyPr/>
                <a:lstStyle/>
                <a:p>
                  <a:pPr>
                    <a:defRPr/>
                  </a:pPr>
                  <a:endParaRPr lang="en-US"/>
                </a:p>
              </c:txPr>
              <c:dLblPos val="r"/>
              <c:showLegendKey val="0"/>
              <c:showVal val="0"/>
              <c:showCatName val="0"/>
              <c:showSerName val="0"/>
              <c:showPercent val="0"/>
              <c:showBubbleSize val="0"/>
            </c:dLbl>
            <c:dLbl>
              <c:idx val="14"/>
              <c:layout>
                <c:manualLayout>
                  <c:x val="-4.5590004920519706E-2"/>
                  <c:y val="-5.3257001582384653E-2"/>
                </c:manualLayout>
              </c:layout>
              <c:tx>
                <c:strRef>
                  <c:f>'prod-collab_e'!$B$28</c:f>
                  <c:strCache>
                    <c:ptCount val="1"/>
                    <c:pt idx="0">
                      <c:v>NLD</c:v>
                    </c:pt>
                  </c:strCache>
                </c:strRef>
              </c:tx>
              <c:spPr/>
              <c:txPr>
                <a:bodyPr/>
                <a:lstStyle/>
                <a:p>
                  <a:pPr>
                    <a:defRPr/>
                  </a:pPr>
                  <a:endParaRPr lang="en-US"/>
                </a:p>
              </c:txPr>
              <c:dLblPos val="r"/>
              <c:showLegendKey val="0"/>
              <c:showVal val="0"/>
              <c:showCatName val="0"/>
              <c:showSerName val="0"/>
              <c:showPercent val="0"/>
              <c:showBubbleSize val="0"/>
            </c:dLbl>
            <c:dLbl>
              <c:idx val="15"/>
              <c:layout>
                <c:manualLayout>
                  <c:x val="-4.3542930476677996E-2"/>
                  <c:y val="4.383317780051553E-2"/>
                </c:manualLayout>
              </c:layout>
              <c:tx>
                <c:strRef>
                  <c:f>'prod-collab_e'!$B$29</c:f>
                  <c:strCache>
                    <c:ptCount val="1"/>
                    <c:pt idx="0">
                      <c:v>TUR</c:v>
                    </c:pt>
                  </c:strCache>
                </c:strRef>
              </c:tx>
              <c:spPr/>
              <c:txPr>
                <a:bodyPr/>
                <a:lstStyle/>
                <a:p>
                  <a:pPr>
                    <a:defRPr/>
                  </a:pPr>
                  <a:endParaRPr lang="en-US"/>
                </a:p>
              </c:txPr>
              <c:dLblPos val="r"/>
              <c:showLegendKey val="0"/>
              <c:showVal val="0"/>
              <c:showCatName val="0"/>
              <c:showSerName val="0"/>
              <c:showPercent val="0"/>
              <c:showBubbleSize val="0"/>
            </c:dLbl>
            <c:dLbl>
              <c:idx val="16"/>
              <c:layout>
                <c:manualLayout>
                  <c:x val="-1.9133336934660534E-2"/>
                  <c:y val="-8.4583507625802471E-3"/>
                </c:manualLayout>
              </c:layout>
              <c:tx>
                <c:strRef>
                  <c:f>'prod-collab_e'!$B$30</c:f>
                  <c:strCache>
                    <c:ptCount val="1"/>
                    <c:pt idx="0">
                      <c:v>POL</c:v>
                    </c:pt>
                  </c:strCache>
                </c:strRef>
              </c:tx>
              <c:spPr/>
              <c:txPr>
                <a:bodyPr/>
                <a:lstStyle/>
                <a:p>
                  <a:pPr>
                    <a:defRPr/>
                  </a:pPr>
                  <a:endParaRPr lang="en-US"/>
                </a:p>
              </c:txPr>
              <c:dLblPos val="r"/>
              <c:showLegendKey val="0"/>
              <c:showVal val="0"/>
              <c:showCatName val="0"/>
              <c:showSerName val="0"/>
              <c:showPercent val="0"/>
              <c:showBubbleSize val="0"/>
            </c:dLbl>
            <c:dLbl>
              <c:idx val="17"/>
              <c:layout>
                <c:manualLayout>
                  <c:x val="-4.0286464319427881E-2"/>
                  <c:y val="-4.5411642041378722E-2"/>
                </c:manualLayout>
              </c:layout>
              <c:tx>
                <c:strRef>
                  <c:f>'prod-collab_e'!$B$31</c:f>
                  <c:strCache>
                    <c:ptCount val="1"/>
                    <c:pt idx="0">
                      <c:v>CHE</c:v>
                    </c:pt>
                  </c:strCache>
                </c:strRef>
              </c:tx>
              <c:spPr/>
              <c:txPr>
                <a:bodyPr/>
                <a:lstStyle/>
                <a:p>
                  <a:pPr>
                    <a:defRPr/>
                  </a:pPr>
                  <a:endParaRPr lang="en-US"/>
                </a:p>
              </c:txPr>
              <c:dLblPos val="r"/>
              <c:showLegendKey val="0"/>
              <c:showVal val="0"/>
              <c:showCatName val="0"/>
              <c:showSerName val="0"/>
              <c:showPercent val="0"/>
              <c:showBubbleSize val="0"/>
            </c:dLbl>
            <c:dLbl>
              <c:idx val="18"/>
              <c:layout>
                <c:manualLayout>
                  <c:x val="-1.3327558058174791E-2"/>
                  <c:y val="3.353413169565916E-3"/>
                </c:manualLayout>
              </c:layout>
              <c:tx>
                <c:strRef>
                  <c:f>'prod-collab_e'!$B$32</c:f>
                  <c:strCache>
                    <c:ptCount val="1"/>
                    <c:pt idx="0">
                      <c:v>SWE</c:v>
                    </c:pt>
                  </c:strCache>
                </c:strRef>
              </c:tx>
              <c:spPr/>
              <c:txPr>
                <a:bodyPr/>
                <a:lstStyle/>
                <a:p>
                  <a:pPr>
                    <a:defRPr/>
                  </a:pPr>
                  <a:endParaRPr lang="en-US"/>
                </a:p>
              </c:txPr>
              <c:dLblPos val="r"/>
              <c:showLegendKey val="0"/>
              <c:showVal val="0"/>
              <c:showCatName val="0"/>
              <c:showSerName val="0"/>
              <c:showPercent val="0"/>
              <c:showBubbleSize val="0"/>
            </c:dLbl>
            <c:dLbl>
              <c:idx val="19"/>
              <c:layout>
                <c:manualLayout>
                  <c:x val="-1.4469420525507088E-2"/>
                  <c:y val="4.5535255890424434E-3"/>
                </c:manualLayout>
              </c:layout>
              <c:tx>
                <c:strRef>
                  <c:f>'prod-collab_e'!$B$33</c:f>
                  <c:strCache>
                    <c:ptCount val="1"/>
                    <c:pt idx="0">
                      <c:v>BEL</c:v>
                    </c:pt>
                  </c:strCache>
                </c:strRef>
              </c:tx>
              <c:spPr/>
              <c:txPr>
                <a:bodyPr/>
                <a:lstStyle/>
                <a:p>
                  <a:pPr>
                    <a:defRPr/>
                  </a:pPr>
                  <a:endParaRPr lang="en-US"/>
                </a:p>
              </c:txPr>
              <c:dLblPos val="r"/>
              <c:showLegendKey val="0"/>
              <c:showVal val="0"/>
              <c:showCatName val="0"/>
              <c:showSerName val="0"/>
              <c:showPercent val="0"/>
              <c:showBubbleSize val="0"/>
            </c:dLbl>
            <c:dLbl>
              <c:idx val="20"/>
              <c:layout>
                <c:manualLayout>
                  <c:x val="-2.6420779356569796E-2"/>
                  <c:y val="3.4907551084337997E-2"/>
                </c:manualLayout>
              </c:layout>
              <c:tx>
                <c:strRef>
                  <c:f>'prod-collab_e'!$B$34</c:f>
                  <c:strCache>
                    <c:ptCount val="1"/>
                    <c:pt idx="0">
                      <c:v>PRT</c:v>
                    </c:pt>
                  </c:strCache>
                </c:strRef>
              </c:tx>
              <c:spPr/>
              <c:txPr>
                <a:bodyPr/>
                <a:lstStyle/>
                <a:p>
                  <a:pPr>
                    <a:defRPr/>
                  </a:pPr>
                  <a:endParaRPr lang="en-US"/>
                </a:p>
              </c:txPr>
              <c:dLblPos val="r"/>
              <c:showLegendKey val="0"/>
              <c:showVal val="0"/>
              <c:showCatName val="0"/>
              <c:showSerName val="0"/>
              <c:showPercent val="0"/>
              <c:showBubbleSize val="0"/>
            </c:dLbl>
            <c:dLbl>
              <c:idx val="21"/>
              <c:layout>
                <c:manualLayout>
                  <c:x val="-5.9233032737836901E-2"/>
                  <c:y val="-4.2770517491807131E-2"/>
                </c:manualLayout>
              </c:layout>
              <c:tx>
                <c:strRef>
                  <c:f>'prod-collab_e'!$B$35</c:f>
                  <c:strCache>
                    <c:ptCount val="1"/>
                    <c:pt idx="0">
                      <c:v>CZE</c:v>
                    </c:pt>
                  </c:strCache>
                </c:strRef>
              </c:tx>
              <c:spPr/>
              <c:txPr>
                <a:bodyPr/>
                <a:lstStyle/>
                <a:p>
                  <a:pPr>
                    <a:defRPr/>
                  </a:pPr>
                  <a:endParaRPr lang="en-US"/>
                </a:p>
              </c:txPr>
              <c:dLblPos val="r"/>
              <c:showLegendKey val="0"/>
              <c:showVal val="0"/>
              <c:showCatName val="0"/>
              <c:showSerName val="0"/>
              <c:showPercent val="0"/>
              <c:showBubbleSize val="0"/>
            </c:dLbl>
            <c:dLbl>
              <c:idx val="22"/>
              <c:layout>
                <c:manualLayout>
                  <c:x val="-8.5125175039250951E-3"/>
                  <c:y val="-3.8664324722047444E-3"/>
                </c:manualLayout>
              </c:layout>
              <c:tx>
                <c:strRef>
                  <c:f>'prod-collab_e'!$B$36</c:f>
                  <c:strCache>
                    <c:ptCount val="1"/>
                    <c:pt idx="0">
                      <c:v>DNK</c:v>
                    </c:pt>
                  </c:strCache>
                </c:strRef>
              </c:tx>
              <c:spPr/>
              <c:txPr>
                <a:bodyPr/>
                <a:lstStyle/>
                <a:p>
                  <a:pPr>
                    <a:defRPr/>
                  </a:pPr>
                  <a:endParaRPr lang="en-US"/>
                </a:p>
              </c:txPr>
              <c:dLblPos val="r"/>
              <c:showLegendKey val="0"/>
              <c:showVal val="0"/>
              <c:showCatName val="0"/>
              <c:showSerName val="0"/>
              <c:showPercent val="0"/>
              <c:showBubbleSize val="0"/>
            </c:dLbl>
            <c:dLbl>
              <c:idx val="23"/>
              <c:layout>
                <c:manualLayout>
                  <c:x val="-4.2268068032234336E-3"/>
                  <c:y val="1.0273937339660411E-3"/>
                </c:manualLayout>
              </c:layout>
              <c:tx>
                <c:strRef>
                  <c:f>'prod-collab_e'!$B$37</c:f>
                  <c:strCache>
                    <c:ptCount val="1"/>
                    <c:pt idx="0">
                      <c:v>MEX</c:v>
                    </c:pt>
                  </c:strCache>
                </c:strRef>
              </c:tx>
              <c:spPr/>
              <c:txPr>
                <a:bodyPr/>
                <a:lstStyle/>
                <a:p>
                  <a:pPr>
                    <a:defRPr/>
                  </a:pPr>
                  <a:endParaRPr lang="en-US"/>
                </a:p>
              </c:txPr>
              <c:dLblPos val="r"/>
              <c:showLegendKey val="0"/>
              <c:showVal val="0"/>
              <c:showCatName val="0"/>
              <c:showSerName val="0"/>
              <c:showPercent val="0"/>
              <c:showBubbleSize val="0"/>
            </c:dLbl>
            <c:dLbl>
              <c:idx val="24"/>
              <c:layout>
                <c:manualLayout>
                  <c:x val="-1.2140595428905216E-2"/>
                  <c:y val="1.3952744710782493E-3"/>
                </c:manualLayout>
              </c:layout>
              <c:tx>
                <c:strRef>
                  <c:f>'prod-collab_e'!$B$38</c:f>
                  <c:strCache>
                    <c:ptCount val="1"/>
                    <c:pt idx="0">
                      <c:v>AUT</c:v>
                    </c:pt>
                  </c:strCache>
                </c:strRef>
              </c:tx>
              <c:spPr/>
              <c:txPr>
                <a:bodyPr/>
                <a:lstStyle/>
                <a:p>
                  <a:pPr>
                    <a:defRPr/>
                  </a:pPr>
                  <a:endParaRPr lang="en-US"/>
                </a:p>
              </c:txPr>
              <c:dLblPos val="r"/>
              <c:showLegendKey val="0"/>
              <c:showVal val="0"/>
              <c:showCatName val="0"/>
              <c:showSerName val="0"/>
              <c:showPercent val="0"/>
              <c:showBubbleSize val="0"/>
            </c:dLbl>
            <c:dLbl>
              <c:idx val="25"/>
              <c:layout>
                <c:manualLayout>
                  <c:x val="-6.5593123274573645E-2"/>
                  <c:y val="-2.2786799070123757E-2"/>
                </c:manualLayout>
              </c:layout>
              <c:tx>
                <c:strRef>
                  <c:f>'prod-collab_e'!$B$39</c:f>
                  <c:strCache>
                    <c:ptCount val="1"/>
                    <c:pt idx="0">
                      <c:v>ISR</c:v>
                    </c:pt>
                  </c:strCache>
                </c:strRef>
              </c:tx>
              <c:spPr/>
              <c:txPr>
                <a:bodyPr/>
                <a:lstStyle/>
                <a:p>
                  <a:pPr>
                    <a:defRPr/>
                  </a:pPr>
                  <a:endParaRPr lang="en-US"/>
                </a:p>
              </c:txPr>
              <c:dLblPos val="r"/>
              <c:showLegendKey val="0"/>
              <c:showVal val="0"/>
              <c:showCatName val="0"/>
              <c:showSerName val="0"/>
              <c:showPercent val="0"/>
              <c:showBubbleSize val="0"/>
            </c:dLbl>
            <c:dLbl>
              <c:idx val="26"/>
              <c:layout>
                <c:manualLayout>
                  <c:x val="-2.5319967240715027E-2"/>
                  <c:y val="3.5873775779890947E-2"/>
                </c:manualLayout>
              </c:layout>
              <c:tx>
                <c:strRef>
                  <c:f>'prod-collab_e'!$B$40</c:f>
                  <c:strCache>
                    <c:ptCount val="1"/>
                    <c:pt idx="0">
                      <c:v>GRC</c:v>
                    </c:pt>
                  </c:strCache>
                </c:strRef>
              </c:tx>
              <c:spPr/>
              <c:txPr>
                <a:bodyPr/>
                <a:lstStyle/>
                <a:p>
                  <a:pPr>
                    <a:defRPr/>
                  </a:pPr>
                  <a:endParaRPr lang="en-US"/>
                </a:p>
              </c:txPr>
              <c:dLblPos val="r"/>
              <c:showLegendKey val="0"/>
              <c:showVal val="0"/>
              <c:showCatName val="0"/>
              <c:showSerName val="0"/>
              <c:showPercent val="0"/>
              <c:showBubbleSize val="0"/>
            </c:dLbl>
            <c:dLbl>
              <c:idx val="27"/>
              <c:layout>
                <c:manualLayout>
                  <c:x val="-4.384118487735901E-2"/>
                  <c:y val="5.027593568530489E-2"/>
                </c:manualLayout>
              </c:layout>
              <c:tx>
                <c:strRef>
                  <c:f>'prod-collab_e'!$B$41</c:f>
                  <c:strCache>
                    <c:ptCount val="1"/>
                    <c:pt idx="0">
                      <c:v>ZAF</c:v>
                    </c:pt>
                  </c:strCache>
                </c:strRef>
              </c:tx>
              <c:spPr/>
              <c:txPr>
                <a:bodyPr/>
                <a:lstStyle/>
                <a:p>
                  <a:pPr>
                    <a:defRPr/>
                  </a:pPr>
                  <a:endParaRPr lang="en-US"/>
                </a:p>
              </c:txPr>
              <c:dLblPos val="r"/>
              <c:showLegendKey val="0"/>
              <c:showVal val="0"/>
              <c:showCatName val="0"/>
              <c:showSerName val="0"/>
              <c:showPercent val="0"/>
              <c:showBubbleSize val="0"/>
            </c:dLbl>
            <c:dLbl>
              <c:idx val="28"/>
              <c:layout>
                <c:manualLayout>
                  <c:x val="-3.6868185848747313E-2"/>
                  <c:y val="-4.6626092897903405E-2"/>
                </c:manualLayout>
              </c:layout>
              <c:tx>
                <c:strRef>
                  <c:f>'prod-collab_e'!$B$42</c:f>
                  <c:strCache>
                    <c:ptCount val="1"/>
                    <c:pt idx="0">
                      <c:v>FIN</c:v>
                    </c:pt>
                  </c:strCache>
                </c:strRef>
              </c:tx>
              <c:spPr/>
              <c:txPr>
                <a:bodyPr/>
                <a:lstStyle/>
                <a:p>
                  <a:pPr>
                    <a:defRPr/>
                  </a:pPr>
                  <a:endParaRPr lang="en-US"/>
                </a:p>
              </c:txPr>
              <c:dLblPos val="r"/>
              <c:showLegendKey val="0"/>
              <c:showVal val="0"/>
              <c:showCatName val="0"/>
              <c:showSerName val="0"/>
              <c:showPercent val="0"/>
              <c:showBubbleSize val="0"/>
            </c:dLbl>
            <c:dLbl>
              <c:idx val="29"/>
              <c:layout>
                <c:manualLayout>
                  <c:x val="-1.3453654429305312E-2"/>
                  <c:y val="-2.2190960507866106E-2"/>
                </c:manualLayout>
              </c:layout>
              <c:tx>
                <c:strRef>
                  <c:f>'prod-collab_e'!$B$43</c:f>
                  <c:strCache>
                    <c:ptCount val="1"/>
                    <c:pt idx="0">
                      <c:v>NOR</c:v>
                    </c:pt>
                  </c:strCache>
                </c:strRef>
              </c:tx>
              <c:spPr/>
              <c:txPr>
                <a:bodyPr/>
                <a:lstStyle/>
                <a:p>
                  <a:pPr>
                    <a:defRPr/>
                  </a:pPr>
                  <a:endParaRPr lang="en-US"/>
                </a:p>
              </c:txPr>
              <c:dLblPos val="r"/>
              <c:showLegendKey val="0"/>
              <c:showVal val="0"/>
              <c:showCatName val="0"/>
              <c:showSerName val="0"/>
              <c:showPercent val="0"/>
              <c:showBubbleSize val="0"/>
            </c:dLbl>
            <c:dLbl>
              <c:idx val="30"/>
              <c:layout>
                <c:manualLayout>
                  <c:x val="-1.4999209366548897E-2"/>
                  <c:y val="2.2846229557350228E-2"/>
                </c:manualLayout>
              </c:layout>
              <c:tx>
                <c:strRef>
                  <c:f>'prod-collab_e'!$B$44</c:f>
                  <c:strCache>
                    <c:ptCount val="1"/>
                    <c:pt idx="0">
                      <c:v>NZL</c:v>
                    </c:pt>
                  </c:strCache>
                </c:strRef>
              </c:tx>
              <c:spPr/>
              <c:txPr>
                <a:bodyPr/>
                <a:lstStyle/>
                <a:p>
                  <a:pPr>
                    <a:defRPr/>
                  </a:pPr>
                  <a:endParaRPr lang="en-US"/>
                </a:p>
              </c:txPr>
              <c:dLblPos val="r"/>
              <c:showLegendKey val="0"/>
              <c:showVal val="0"/>
              <c:showCatName val="0"/>
              <c:showSerName val="0"/>
              <c:showPercent val="0"/>
              <c:showBubbleSize val="0"/>
            </c:dLbl>
            <c:dLbl>
              <c:idx val="31"/>
              <c:layout>
                <c:manualLayout>
                  <c:x val="-5.1999198137528985E-2"/>
                  <c:y val="-3.5193200845523291E-2"/>
                </c:manualLayout>
              </c:layout>
              <c:tx>
                <c:strRef>
                  <c:f>'prod-collab_e'!$B$45</c:f>
                  <c:strCache>
                    <c:ptCount val="1"/>
                    <c:pt idx="0">
                      <c:v>IRL</c:v>
                    </c:pt>
                  </c:strCache>
                </c:strRef>
              </c:tx>
              <c:spPr/>
              <c:txPr>
                <a:bodyPr/>
                <a:lstStyle/>
                <a:p>
                  <a:pPr>
                    <a:defRPr/>
                  </a:pPr>
                  <a:endParaRPr lang="en-US"/>
                </a:p>
              </c:txPr>
              <c:dLblPos val="r"/>
              <c:showLegendKey val="0"/>
              <c:showVal val="0"/>
              <c:showCatName val="0"/>
              <c:showSerName val="0"/>
              <c:showPercent val="0"/>
              <c:showBubbleSize val="0"/>
            </c:dLbl>
            <c:dLbl>
              <c:idx val="32"/>
              <c:layout>
                <c:manualLayout>
                  <c:x val="-1.1885566901798541E-2"/>
                  <c:y val="-9.9989741317206352E-3"/>
                </c:manualLayout>
              </c:layout>
              <c:tx>
                <c:strRef>
                  <c:f>'prod-collab_e'!$B$46</c:f>
                  <c:strCache>
                    <c:ptCount val="1"/>
                    <c:pt idx="0">
                      <c:v>HUN</c:v>
                    </c:pt>
                  </c:strCache>
                </c:strRef>
              </c:tx>
              <c:spPr/>
              <c:txPr>
                <a:bodyPr/>
                <a:lstStyle/>
                <a:p>
                  <a:pPr>
                    <a:defRPr/>
                  </a:pPr>
                  <a:endParaRPr lang="en-US"/>
                </a:p>
              </c:txPr>
              <c:dLblPos val="r"/>
              <c:showLegendKey val="0"/>
              <c:showVal val="0"/>
              <c:showCatName val="0"/>
              <c:showSerName val="0"/>
              <c:showPercent val="0"/>
              <c:showBubbleSize val="0"/>
            </c:dLbl>
            <c:dLbl>
              <c:idx val="33"/>
              <c:layout>
                <c:manualLayout>
                  <c:x val="-4.1011270440242296E-2"/>
                  <c:y val="-4.8666962350634148E-2"/>
                </c:manualLayout>
              </c:layout>
              <c:tx>
                <c:strRef>
                  <c:f>'prod-collab_e'!$B$47</c:f>
                  <c:strCache>
                    <c:ptCount val="1"/>
                    <c:pt idx="0">
                      <c:v>CHL</c:v>
                    </c:pt>
                  </c:strCache>
                </c:strRef>
              </c:tx>
              <c:spPr/>
              <c:txPr>
                <a:bodyPr/>
                <a:lstStyle/>
                <a:p>
                  <a:pPr>
                    <a:defRPr/>
                  </a:pPr>
                  <a:endParaRPr lang="en-US"/>
                </a:p>
              </c:txPr>
              <c:dLblPos val="r"/>
              <c:showLegendKey val="0"/>
              <c:showVal val="0"/>
              <c:showCatName val="0"/>
              <c:showSerName val="0"/>
              <c:showPercent val="0"/>
              <c:showBubbleSize val="0"/>
            </c:dLbl>
            <c:dLbl>
              <c:idx val="34"/>
              <c:layout>
                <c:manualLayout>
                  <c:x val="-3.1227678155851382E-2"/>
                  <c:y val="-4.2943837716028221E-2"/>
                </c:manualLayout>
              </c:layout>
              <c:tx>
                <c:strRef>
                  <c:f>'prod-collab_e'!$B$48</c:f>
                  <c:strCache>
                    <c:ptCount val="1"/>
                    <c:pt idx="0">
                      <c:v>SVK</c:v>
                    </c:pt>
                  </c:strCache>
                </c:strRef>
              </c:tx>
              <c:spPr/>
              <c:txPr>
                <a:bodyPr/>
                <a:lstStyle/>
                <a:p>
                  <a:pPr>
                    <a:defRPr/>
                  </a:pPr>
                  <a:endParaRPr lang="en-US"/>
                </a:p>
              </c:txPr>
              <c:dLblPos val="r"/>
              <c:showLegendKey val="0"/>
              <c:showVal val="0"/>
              <c:showCatName val="0"/>
              <c:showSerName val="0"/>
              <c:showPercent val="0"/>
              <c:showBubbleSize val="0"/>
            </c:dLbl>
            <c:dLbl>
              <c:idx val="35"/>
              <c:layout>
                <c:manualLayout>
                  <c:x val="-3.6049887749062239E-2"/>
                  <c:y val="-2.8291845414998042E-2"/>
                </c:manualLayout>
              </c:layout>
              <c:tx>
                <c:strRef>
                  <c:f>'prod-collab_e'!$B$49</c:f>
                  <c:strCache>
                    <c:ptCount val="1"/>
                    <c:pt idx="0">
                      <c:v>IDN</c:v>
                    </c:pt>
                  </c:strCache>
                </c:strRef>
              </c:tx>
              <c:spPr/>
              <c:txPr>
                <a:bodyPr/>
                <a:lstStyle/>
                <a:p>
                  <a:pPr>
                    <a:defRPr/>
                  </a:pPr>
                  <a:endParaRPr lang="en-US"/>
                </a:p>
              </c:txPr>
              <c:dLblPos val="r"/>
              <c:showLegendKey val="0"/>
              <c:showVal val="0"/>
              <c:showCatName val="0"/>
              <c:showSerName val="0"/>
              <c:showPercent val="0"/>
              <c:showBubbleSize val="0"/>
            </c:dLbl>
            <c:dLbl>
              <c:idx val="36"/>
              <c:layout>
                <c:manualLayout>
                  <c:x val="-3.8350391408208707E-2"/>
                  <c:y val="-4.2277976743680515E-2"/>
                </c:manualLayout>
              </c:layout>
              <c:tx>
                <c:strRef>
                  <c:f>'prod-collab_e'!$B$50</c:f>
                  <c:strCache>
                    <c:ptCount val="1"/>
                    <c:pt idx="0">
                      <c:v>SVN</c:v>
                    </c:pt>
                  </c:strCache>
                </c:strRef>
              </c:tx>
              <c:spPr/>
              <c:txPr>
                <a:bodyPr/>
                <a:lstStyle/>
                <a:p>
                  <a:pPr>
                    <a:defRPr/>
                  </a:pPr>
                  <a:endParaRPr lang="en-US"/>
                </a:p>
              </c:txPr>
              <c:dLblPos val="r"/>
              <c:showLegendKey val="0"/>
              <c:showVal val="0"/>
              <c:showCatName val="0"/>
              <c:showSerName val="0"/>
              <c:showPercent val="0"/>
              <c:showBubbleSize val="0"/>
            </c:dLbl>
            <c:dLbl>
              <c:idx val="37"/>
              <c:layout>
                <c:manualLayout>
                  <c:x val="-3.6533156074356726E-2"/>
                  <c:y val="-2.5987610085392025E-2"/>
                </c:manualLayout>
              </c:layout>
              <c:tx>
                <c:strRef>
                  <c:f>'prod-collab_e'!$B$51</c:f>
                  <c:strCache>
                    <c:ptCount val="1"/>
                    <c:pt idx="0">
                      <c:v>EST</c:v>
                    </c:pt>
                  </c:strCache>
                </c:strRef>
              </c:tx>
              <c:spPr/>
              <c:txPr>
                <a:bodyPr/>
                <a:lstStyle/>
                <a:p>
                  <a:pPr>
                    <a:defRPr/>
                  </a:pPr>
                  <a:endParaRPr lang="en-US"/>
                </a:p>
              </c:txPr>
              <c:dLblPos val="r"/>
              <c:showLegendKey val="0"/>
              <c:showVal val="0"/>
              <c:showCatName val="0"/>
              <c:showSerName val="0"/>
              <c:showPercent val="0"/>
              <c:showBubbleSize val="0"/>
            </c:dLbl>
            <c:dLbl>
              <c:idx val="38"/>
              <c:layout>
                <c:manualLayout>
                  <c:x val="-2.65573607914175E-2"/>
                  <c:y val="-4.4724043339693209E-2"/>
                </c:manualLayout>
              </c:layout>
              <c:tx>
                <c:strRef>
                  <c:f>'prod-collab_e'!$B$52</c:f>
                  <c:strCache>
                    <c:ptCount val="1"/>
                    <c:pt idx="0">
                      <c:v>LVA</c:v>
                    </c:pt>
                  </c:strCache>
                </c:strRef>
              </c:tx>
              <c:spPr/>
              <c:txPr>
                <a:bodyPr/>
                <a:lstStyle/>
                <a:p>
                  <a:pPr>
                    <a:defRPr/>
                  </a:pPr>
                  <a:endParaRPr lang="en-US"/>
                </a:p>
              </c:txPr>
              <c:dLblPos val="r"/>
              <c:showLegendKey val="0"/>
              <c:showVal val="0"/>
              <c:showCatName val="0"/>
              <c:showSerName val="0"/>
              <c:showPercent val="0"/>
              <c:showBubbleSize val="0"/>
            </c:dLbl>
            <c:dLbl>
              <c:idx val="39"/>
              <c:layout>
                <c:manualLayout>
                  <c:x val="-3.6056155146851579E-2"/>
                  <c:y val="-3.9287322823204761E-2"/>
                </c:manualLayout>
              </c:layout>
              <c:tx>
                <c:strRef>
                  <c:f>'prod-collab_e'!$B$53</c:f>
                  <c:strCache>
                    <c:ptCount val="1"/>
                    <c:pt idx="0">
                      <c:v>LUX</c:v>
                    </c:pt>
                  </c:strCache>
                </c:strRef>
              </c:tx>
              <c:spPr/>
              <c:txPr>
                <a:bodyPr/>
                <a:lstStyle/>
                <a:p>
                  <a:pPr>
                    <a:defRPr/>
                  </a:pPr>
                  <a:endParaRPr lang="en-US"/>
                </a:p>
              </c:txPr>
              <c:dLblPos val="r"/>
              <c:showLegendKey val="0"/>
              <c:showVal val="0"/>
              <c:showCatName val="0"/>
              <c:showSerName val="0"/>
              <c:showPercent val="0"/>
              <c:showBubbleSize val="0"/>
            </c:dLbl>
            <c:dLbl>
              <c:idx val="40"/>
              <c:layout>
                <c:manualLayout>
                  <c:x val="-3.254604371436224E-2"/>
                  <c:y val="-4.3915552353795656E-2"/>
                </c:manualLayout>
              </c:layout>
              <c:tx>
                <c:strRef>
                  <c:f>'prod-collab_e'!$B$54</c:f>
                  <c:strCache>
                    <c:ptCount val="1"/>
                    <c:pt idx="0">
                      <c:v>ISL</c:v>
                    </c:pt>
                  </c:strCache>
                </c:strRef>
              </c:tx>
              <c:spPr/>
              <c:txPr>
                <a:bodyPr/>
                <a:lstStyle/>
                <a:p>
                  <a:pPr>
                    <a:defRPr/>
                  </a:pPr>
                  <a:endParaRPr lang="en-US"/>
                </a:p>
              </c:txPr>
              <c:dLblPos val="r"/>
              <c:showLegendKey val="0"/>
              <c:showVal val="0"/>
              <c:showCatName val="0"/>
              <c:showSerName val="0"/>
              <c:showPercent val="0"/>
              <c:showBubbleSize val="0"/>
            </c:dLbl>
            <c:dLbl>
              <c:idx val="41"/>
              <c:layout>
                <c:manualLayout>
                  <c:x val="-1.691097630832954E-2"/>
                  <c:y val="-2.9048832630403604E-2"/>
                </c:manualLayout>
              </c:layout>
              <c:tx>
                <c:rich>
                  <a:bodyPr/>
                  <a:lstStyle/>
                  <a:p>
                    <a:pPr>
                      <a:defRPr/>
                    </a:pPr>
                    <a:r>
                      <a:rPr lang="en-US"/>
                      <a:t>Maximum output</a:t>
                    </a:r>
                  </a:p>
                  <a:p>
                    <a:pPr>
                      <a:defRPr/>
                    </a:pPr>
                    <a:r>
                      <a:rPr lang="en-US"/>
                      <a:t>2 508 302</a:t>
                    </a:r>
                  </a:p>
                </c:rich>
              </c:tx>
              <c:spPr/>
              <c:dLblPos val="r"/>
              <c:showLegendKey val="0"/>
              <c:showVal val="0"/>
              <c:showCatName val="0"/>
              <c:showSerName val="0"/>
              <c:showPercent val="0"/>
              <c:showBubbleSize val="0"/>
            </c:dLbl>
            <c:dLbl>
              <c:idx val="42"/>
              <c:layout>
                <c:manualLayout>
                  <c:x val="1.735749012235066E-3"/>
                  <c:y val="-1.3086658334308368E-2"/>
                </c:manualLayout>
              </c:layout>
              <c:tx>
                <c:rich>
                  <a:bodyPr/>
                  <a:lstStyle/>
                  <a:p>
                    <a:pPr>
                      <a:defRPr/>
                    </a:pPr>
                    <a:r>
                      <a:rPr lang="en-US"/>
                      <a:t>Median output</a:t>
                    </a:r>
                  </a:p>
                  <a:p>
                    <a:pPr>
                      <a:defRPr/>
                    </a:pPr>
                    <a:r>
                      <a:rPr lang="en-US"/>
                      <a:t>77 627</a:t>
                    </a:r>
                  </a:p>
                </c:rich>
              </c:tx>
              <c:spPr/>
              <c:dLblPos val="r"/>
              <c:showLegendKey val="0"/>
              <c:showVal val="0"/>
              <c:showCatName val="0"/>
              <c:showSerName val="0"/>
              <c:showPercent val="0"/>
              <c:showBubbleSize val="0"/>
            </c:dLbl>
            <c:dLbl>
              <c:idx val="43"/>
              <c:layout>
                <c:manualLayout>
                  <c:x val="-2.9796351512124905E-3"/>
                  <c:y val="-1.0755483510531502E-2"/>
                </c:manualLayout>
              </c:layout>
              <c:tx>
                <c:rich>
                  <a:bodyPr/>
                  <a:lstStyle/>
                  <a:p>
                    <a:pPr>
                      <a:defRPr/>
                    </a:pPr>
                    <a:r>
                      <a:rPr lang="en-US"/>
                      <a:t>Minimum output</a:t>
                    </a:r>
                  </a:p>
                  <a:p>
                    <a:pPr>
                      <a:defRPr/>
                    </a:pPr>
                    <a:r>
                      <a:rPr lang="en-US"/>
                      <a:t>3 480</a:t>
                    </a:r>
                  </a:p>
                </c:rich>
              </c:tx>
              <c:spPr/>
              <c:dLblPos val="r"/>
              <c:showLegendKey val="0"/>
              <c:showVal val="0"/>
              <c:showCatName val="0"/>
              <c:showSerName val="0"/>
              <c:showPercent val="0"/>
              <c:showBubbleSize val="0"/>
            </c:dLbl>
            <c:showLegendKey val="0"/>
            <c:showVal val="1"/>
            <c:showCatName val="0"/>
            <c:showSerName val="0"/>
            <c:showPercent val="0"/>
            <c:showBubbleSize val="0"/>
            <c:showLeaderLines val="0"/>
          </c:dLbls>
          <c:xVal>
            <c:numRef>
              <c:f>'prod-collab_e'!$C$14:$C$57</c:f>
              <c:numCache>
                <c:formatCode>0.0</c:formatCode>
                <c:ptCount val="44"/>
                <c:pt idx="0">
                  <c:v>18.371196687221527</c:v>
                </c:pt>
                <c:pt idx="1">
                  <c:v>10.75762614607811</c:v>
                </c:pt>
                <c:pt idx="2">
                  <c:v>29.514909386634823</c:v>
                </c:pt>
                <c:pt idx="3">
                  <c:v>28.225604891777039</c:v>
                </c:pt>
                <c:pt idx="4">
                  <c:v>8.1382773816585541</c:v>
                </c:pt>
                <c:pt idx="5">
                  <c:v>13.437556028366087</c:v>
                </c:pt>
                <c:pt idx="6">
                  <c:v>31.083438992500305</c:v>
                </c:pt>
                <c:pt idx="7">
                  <c:v>25.668798685073853</c:v>
                </c:pt>
                <c:pt idx="8">
                  <c:v>27.692016959190369</c:v>
                </c:pt>
                <c:pt idx="9">
                  <c:v>14.100651144981386</c:v>
                </c:pt>
                <c:pt idx="10">
                  <c:v>26.653728485107418</c:v>
                </c:pt>
                <c:pt idx="11">
                  <c:v>28.562268614768982</c:v>
                </c:pt>
                <c:pt idx="12">
                  <c:v>15.389718413352965</c:v>
                </c:pt>
                <c:pt idx="13">
                  <c:v>13.781491816043854</c:v>
                </c:pt>
                <c:pt idx="14">
                  <c:v>34.135076403617802</c:v>
                </c:pt>
                <c:pt idx="15">
                  <c:v>9.3739581108093262</c:v>
                </c:pt>
                <c:pt idx="16">
                  <c:v>14.016301333904266</c:v>
                </c:pt>
                <c:pt idx="17">
                  <c:v>41.328182816505432</c:v>
                </c:pt>
                <c:pt idx="18">
                  <c:v>34.513229131698608</c:v>
                </c:pt>
                <c:pt idx="19">
                  <c:v>38.469902276992798</c:v>
                </c:pt>
                <c:pt idx="20">
                  <c:v>29.755029082298279</c:v>
                </c:pt>
                <c:pt idx="21">
                  <c:v>20.072190761566162</c:v>
                </c:pt>
                <c:pt idx="22">
                  <c:v>34.236579537391663</c:v>
                </c:pt>
                <c:pt idx="23">
                  <c:v>21.608178019523621</c:v>
                </c:pt>
                <c:pt idx="24">
                  <c:v>36.010040044784546</c:v>
                </c:pt>
                <c:pt idx="25">
                  <c:v>25.808456540107727</c:v>
                </c:pt>
                <c:pt idx="26">
                  <c:v>26.247756481170654</c:v>
                </c:pt>
                <c:pt idx="27">
                  <c:v>25.665225684642788</c:v>
                </c:pt>
                <c:pt idx="28">
                  <c:v>32.736947536468506</c:v>
                </c:pt>
                <c:pt idx="29">
                  <c:v>32.838193774223328</c:v>
                </c:pt>
                <c:pt idx="30">
                  <c:v>31.420350074768066</c:v>
                </c:pt>
                <c:pt idx="31">
                  <c:v>32.083068490028381</c:v>
                </c:pt>
                <c:pt idx="32">
                  <c:v>26.970047354698178</c:v>
                </c:pt>
                <c:pt idx="33">
                  <c:v>33.865370750427246</c:v>
                </c:pt>
                <c:pt idx="34">
                  <c:v>21.00016176700592</c:v>
                </c:pt>
                <c:pt idx="35">
                  <c:v>20.314967930316925</c:v>
                </c:pt>
                <c:pt idx="36">
                  <c:v>23.985385596752167</c:v>
                </c:pt>
                <c:pt idx="37">
                  <c:v>28.73199999332428</c:v>
                </c:pt>
                <c:pt idx="38">
                  <c:v>16.927859485149384</c:v>
                </c:pt>
                <c:pt idx="39">
                  <c:v>51.748259067535393</c:v>
                </c:pt>
                <c:pt idx="40">
                  <c:v>48.422812819480896</c:v>
                </c:pt>
                <c:pt idx="41" formatCode="#,##0.00">
                  <c:v>3</c:v>
                </c:pt>
                <c:pt idx="42" formatCode="#,##0.00">
                  <c:v>3</c:v>
                </c:pt>
                <c:pt idx="43" formatCode="#,##0.00">
                  <c:v>3</c:v>
                </c:pt>
              </c:numCache>
            </c:numRef>
          </c:xVal>
          <c:yVal>
            <c:numRef>
              <c:f>'prod-collab_e'!$D$14:$D$57</c:f>
              <c:numCache>
                <c:formatCode>0.00</c:formatCode>
                <c:ptCount val="44"/>
                <c:pt idx="0">
                  <c:v>1.4146619081497191</c:v>
                </c:pt>
                <c:pt idx="1">
                  <c:v>0.77690688371658323</c:v>
                </c:pt>
                <c:pt idx="2">
                  <c:v>1.3742373704910278</c:v>
                </c:pt>
                <c:pt idx="3">
                  <c:v>1.2183131694793701</c:v>
                </c:pt>
                <c:pt idx="4">
                  <c:v>0.66397813558578489</c:v>
                </c:pt>
                <c:pt idx="5">
                  <c:v>0.83339978456497188</c:v>
                </c:pt>
                <c:pt idx="6">
                  <c:v>1.0980457544326783</c:v>
                </c:pt>
                <c:pt idx="7">
                  <c:v>1.3406477212905883</c:v>
                </c:pt>
                <c:pt idx="8">
                  <c:v>1.2319701194763184</c:v>
                </c:pt>
                <c:pt idx="9">
                  <c:v>0.90650005340576167</c:v>
                </c:pt>
                <c:pt idx="10">
                  <c:v>1.0478987693786621</c:v>
                </c:pt>
                <c:pt idx="11">
                  <c:v>1.3291975498199462</c:v>
                </c:pt>
                <c:pt idx="12">
                  <c:v>0.66043320894241331</c:v>
                </c:pt>
                <c:pt idx="13">
                  <c:v>0.59523525834083557</c:v>
                </c:pt>
                <c:pt idx="14">
                  <c:v>1.462453556060791</c:v>
                </c:pt>
                <c:pt idx="15">
                  <c:v>0.64042960405349736</c:v>
                </c:pt>
                <c:pt idx="16">
                  <c:v>0.82040954828262325</c:v>
                </c:pt>
                <c:pt idx="17">
                  <c:v>1.5146768093109131</c:v>
                </c:pt>
                <c:pt idx="18">
                  <c:v>1.3242511510849</c:v>
                </c:pt>
                <c:pt idx="19">
                  <c:v>1.3357460975646973</c:v>
                </c:pt>
                <c:pt idx="20">
                  <c:v>1.0275188922882079</c:v>
                </c:pt>
                <c:pt idx="21">
                  <c:v>0.82785575389862065</c:v>
                </c:pt>
                <c:pt idx="22">
                  <c:v>1.4653773546218871</c:v>
                </c:pt>
                <c:pt idx="23">
                  <c:v>0.59592075347900386</c:v>
                </c:pt>
                <c:pt idx="24">
                  <c:v>1.1819994926452637</c:v>
                </c:pt>
                <c:pt idx="25">
                  <c:v>1.1112920284271239</c:v>
                </c:pt>
                <c:pt idx="26">
                  <c:v>1.000668966770172</c:v>
                </c:pt>
                <c:pt idx="27">
                  <c:v>0.82787735462188716</c:v>
                </c:pt>
                <c:pt idx="28">
                  <c:v>1.2603113412857057</c:v>
                </c:pt>
                <c:pt idx="29">
                  <c:v>1.2096565008163451</c:v>
                </c:pt>
                <c:pt idx="30">
                  <c:v>1.1017596960067748</c:v>
                </c:pt>
                <c:pt idx="31">
                  <c:v>1.2021761178970336</c:v>
                </c:pt>
                <c:pt idx="32">
                  <c:v>0.79587517976760869</c:v>
                </c:pt>
                <c:pt idx="33">
                  <c:v>0.73448302745819094</c:v>
                </c:pt>
                <c:pt idx="34">
                  <c:v>0.85279667377471924</c:v>
                </c:pt>
                <c:pt idx="35">
                  <c:v>0.58962996006011958</c:v>
                </c:pt>
                <c:pt idx="36">
                  <c:v>0.87930742502212522</c:v>
                </c:pt>
                <c:pt idx="37">
                  <c:v>1.0431035161018372</c:v>
                </c:pt>
                <c:pt idx="38">
                  <c:v>0.72611994743347164</c:v>
                </c:pt>
                <c:pt idx="39">
                  <c:v>1.4007416009902953</c:v>
                </c:pt>
                <c:pt idx="40">
                  <c:v>1.2018236160278319</c:v>
                </c:pt>
                <c:pt idx="41" formatCode="#,##0.00">
                  <c:v>1.6</c:v>
                </c:pt>
                <c:pt idx="42" formatCode="General">
                  <c:v>1.4</c:v>
                </c:pt>
                <c:pt idx="43" formatCode="General">
                  <c:v>1.2</c:v>
                </c:pt>
              </c:numCache>
            </c:numRef>
          </c:yVal>
          <c:bubbleSize>
            <c:numRef>
              <c:f>'prod-collab_e'!$E$14:$E$57</c:f>
              <c:numCache>
                <c:formatCode>#,##0</c:formatCode>
                <c:ptCount val="44"/>
                <c:pt idx="0">
                  <c:v>2508302.0625</c:v>
                </c:pt>
                <c:pt idx="1">
                  <c:v>2018754.0625</c:v>
                </c:pt>
                <c:pt idx="2">
                  <c:v>629580.4765625</c:v>
                </c:pt>
                <c:pt idx="3">
                  <c:v>569985.234375</c:v>
                </c:pt>
                <c:pt idx="4">
                  <c:v>549120.8828125</c:v>
                </c:pt>
                <c:pt idx="5">
                  <c:v>530615.5625</c:v>
                </c:pt>
                <c:pt idx="6">
                  <c:v>392068.1171875</c:v>
                </c:pt>
                <c:pt idx="7">
                  <c:v>378102.5078125</c:v>
                </c:pt>
                <c:pt idx="8">
                  <c:v>341512.95703125</c:v>
                </c:pt>
                <c:pt idx="9">
                  <c:v>320827.7734375</c:v>
                </c:pt>
                <c:pt idx="10">
                  <c:v>311203.9609375</c:v>
                </c:pt>
                <c:pt idx="11">
                  <c:v>303755.62109375</c:v>
                </c:pt>
                <c:pt idx="12">
                  <c:v>268356.14453125</c:v>
                </c:pt>
                <c:pt idx="13">
                  <c:v>231594.90234375</c:v>
                </c:pt>
                <c:pt idx="14">
                  <c:v>177794.861328125</c:v>
                </c:pt>
                <c:pt idx="15">
                  <c:v>172454.3046875</c:v>
                </c:pt>
                <c:pt idx="16">
                  <c:v>154156.552734375</c:v>
                </c:pt>
                <c:pt idx="17">
                  <c:v>118595.421875</c:v>
                </c:pt>
                <c:pt idx="18">
                  <c:v>113285.8671875</c:v>
                </c:pt>
                <c:pt idx="19">
                  <c:v>94013.470703125</c:v>
                </c:pt>
                <c:pt idx="20">
                  <c:v>77627.3408203125</c:v>
                </c:pt>
                <c:pt idx="21">
                  <c:v>76785.3857421875</c:v>
                </c:pt>
                <c:pt idx="22">
                  <c:v>74872.7900390625</c:v>
                </c:pt>
                <c:pt idx="23">
                  <c:v>73805.6259765625</c:v>
                </c:pt>
                <c:pt idx="24">
                  <c:v>69140.26953125</c:v>
                </c:pt>
                <c:pt idx="25">
                  <c:v>67464.9072265625</c:v>
                </c:pt>
                <c:pt idx="26">
                  <c:v>64488.3935546875</c:v>
                </c:pt>
                <c:pt idx="27">
                  <c:v>62931.93359375</c:v>
                </c:pt>
                <c:pt idx="28">
                  <c:v>60893.3193359375</c:v>
                </c:pt>
                <c:pt idx="29">
                  <c:v>59795.40625</c:v>
                </c:pt>
                <c:pt idx="30">
                  <c:v>45620.9658203125</c:v>
                </c:pt>
                <c:pt idx="31">
                  <c:v>41424.96142578125</c:v>
                </c:pt>
                <c:pt idx="32">
                  <c:v>33216.53271484375</c:v>
                </c:pt>
                <c:pt idx="33">
                  <c:v>32489.61669921875</c:v>
                </c:pt>
                <c:pt idx="34">
                  <c:v>24901.5810546875</c:v>
                </c:pt>
                <c:pt idx="35">
                  <c:v>23928.67236328125</c:v>
                </c:pt>
                <c:pt idx="36">
                  <c:v>19827.4990234375</c:v>
                </c:pt>
                <c:pt idx="37">
                  <c:v>8620.51611328125</c:v>
                </c:pt>
                <c:pt idx="38">
                  <c:v>6340.028564453125</c:v>
                </c:pt>
                <c:pt idx="39">
                  <c:v>4157.5707397460937</c:v>
                </c:pt>
                <c:pt idx="40">
                  <c:v>3480.8153686523437</c:v>
                </c:pt>
                <c:pt idx="41">
                  <c:v>2508302.0625</c:v>
                </c:pt>
                <c:pt idx="42">
                  <c:v>77627.3408203125</c:v>
                </c:pt>
                <c:pt idx="43">
                  <c:v>3480.8153686523437</c:v>
                </c:pt>
              </c:numCache>
            </c:numRef>
          </c:bubbleSize>
          <c:bubble3D val="0"/>
        </c:ser>
        <c:dLbls>
          <c:showLegendKey val="0"/>
          <c:showVal val="0"/>
          <c:showCatName val="0"/>
          <c:showSerName val="0"/>
          <c:showPercent val="0"/>
          <c:showBubbleSize val="0"/>
        </c:dLbls>
        <c:bubbleScale val="50"/>
        <c:showNegBubbles val="0"/>
        <c:axId val="191528960"/>
        <c:axId val="191532032"/>
      </c:bubbleChart>
      <c:valAx>
        <c:axId val="191528960"/>
        <c:scaling>
          <c:orientation val="minMax"/>
          <c:max val="60"/>
          <c:min val="0"/>
        </c:scaling>
        <c:delete val="0"/>
        <c:axPos val="b"/>
        <c:majorGridlines>
          <c:spPr>
            <a:ln w="9525" cmpd="sng">
              <a:solidFill>
                <a:srgbClr val="FFFFFF"/>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GB"/>
                  <a:t>International collaboration among institutions (%)</a:t>
                </a:r>
              </a:p>
            </c:rich>
          </c:tx>
          <c:layout>
            <c:manualLayout>
              <c:xMode val="edge"/>
              <c:yMode val="edge"/>
              <c:x val="0.65345055346342584"/>
              <c:y val="0.92649063603891624"/>
            </c:manualLayout>
          </c:layout>
          <c:overlay val="0"/>
          <c:spPr>
            <a:noFill/>
            <a:ln w="25400">
              <a:noFill/>
            </a:ln>
          </c:spPr>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1532032"/>
        <c:crossesAt val="1.05"/>
        <c:crossBetween val="midCat"/>
        <c:majorUnit val="10"/>
      </c:valAx>
      <c:valAx>
        <c:axId val="191532032"/>
        <c:scaling>
          <c:orientation val="minMax"/>
          <c:max val="1.8"/>
          <c:min val="0.4"/>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Normalised citation impact </a:t>
                </a:r>
              </a:p>
            </c:rich>
          </c:tx>
          <c:layout>
            <c:manualLayout>
              <c:xMode val="edge"/>
              <c:yMode val="edge"/>
              <c:x val="1.5174711856670089E-3"/>
              <c:y val="5.832534091133345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1528960"/>
        <c:crossesAt val="0"/>
        <c:crossBetween val="midCat"/>
      </c:valAx>
      <c:spPr>
        <a:solidFill>
          <a:srgbClr val="EAEAEA"/>
        </a:solidFill>
        <a:ln w="25400">
          <a:noFill/>
        </a:ln>
      </c:spPr>
    </c:plotArea>
    <c:plotVisOnly val="1"/>
    <c:dispBlanksAs val="gap"/>
    <c:showDLblsOverMax val="0"/>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9525</xdr:rowOff>
    </xdr:from>
    <xdr:to>
      <xdr:col>15</xdr:col>
      <xdr:colOff>561975</xdr:colOff>
      <xdr:row>30</xdr:row>
      <xdr:rowOff>28575</xdr:rowOff>
    </xdr:to>
    <xdr:grpSp>
      <xdr:nvGrpSpPr>
        <xdr:cNvPr id="1204" name="Group 7"/>
        <xdr:cNvGrpSpPr>
          <a:grpSpLocks/>
        </xdr:cNvGrpSpPr>
      </xdr:nvGrpSpPr>
      <xdr:grpSpPr bwMode="auto">
        <a:xfrm>
          <a:off x="6180667" y="2454275"/>
          <a:ext cx="5472641" cy="2537883"/>
          <a:chOff x="6175793" y="1676400"/>
          <a:chExt cx="5446640" cy="2581102"/>
        </a:xfrm>
      </xdr:grpSpPr>
      <xdr:grpSp>
        <xdr:nvGrpSpPr>
          <xdr:cNvPr id="1205" name="Group 1"/>
          <xdr:cNvGrpSpPr>
            <a:grpSpLocks/>
          </xdr:cNvGrpSpPr>
        </xdr:nvGrpSpPr>
        <xdr:grpSpPr bwMode="auto">
          <a:xfrm>
            <a:off x="6175793" y="1676400"/>
            <a:ext cx="5446640" cy="2581102"/>
            <a:chOff x="5495925" y="1381125"/>
            <a:chExt cx="5739093" cy="2550098"/>
          </a:xfrm>
        </xdr:grpSpPr>
        <xdr:graphicFrame macro="">
          <xdr:nvGraphicFramePr>
            <xdr:cNvPr id="1211" name="Chart 1"/>
            <xdr:cNvGraphicFramePr>
              <a:graphicFrameLocks/>
            </xdr:cNvGraphicFramePr>
          </xdr:nvGraphicFramePr>
          <xdr:xfrm>
            <a:off x="5495925" y="1381125"/>
            <a:ext cx="5739093" cy="255009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9717324" y="2525877"/>
              <a:ext cx="1477490" cy="21405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800" b="0" i="0" u="none" strike="noStrike" baseline="0" smtClean="0">
                  <a:solidFill>
                    <a:schemeClr val="dk1"/>
                  </a:solidFill>
                  <a:latin typeface="Arial Narrow" panose="020B0606020202030204" pitchFamily="34" charset="0"/>
                  <a:ea typeface="+mn-ea"/>
                  <a:cs typeface="+mn-cs"/>
                </a:rPr>
                <a:t>OECD + BRIICS median = 1.05</a:t>
              </a:r>
              <a:endParaRPr lang="en-US" sz="800" b="0">
                <a:latin typeface="Arial Narrow" panose="020B0606020202030204" pitchFamily="34" charset="0"/>
                <a:cs typeface="Arial" pitchFamily="34" charset="0"/>
              </a:endParaRPr>
            </a:p>
          </xdr:txBody>
        </xdr:sp>
      </xdr:grpSp>
      <xdr:sp macro="" textlink="">
        <xdr:nvSpPr>
          <xdr:cNvPr id="3" name="TextBox 2"/>
          <xdr:cNvSpPr txBox="1"/>
        </xdr:nvSpPr>
        <xdr:spPr>
          <a:xfrm>
            <a:off x="8751262" y="3682877"/>
            <a:ext cx="2422849" cy="207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OECD + BRIICS international</a:t>
            </a:r>
            <a:r>
              <a:rPr lang="en-GB" sz="800" baseline="0">
                <a:latin typeface="Arial Narrow" panose="020B0606020202030204" pitchFamily="34" charset="0"/>
              </a:rPr>
              <a:t> collaboration median = 27</a:t>
            </a:r>
            <a:endParaRPr lang="en-GB" sz="800">
              <a:latin typeface="Arial Narrow" panose="020B0606020202030204" pitchFamily="34" charset="0"/>
            </a:endParaRPr>
          </a:p>
        </xdr:txBody>
      </xdr:sp>
      <xdr:grpSp>
        <xdr:nvGrpSpPr>
          <xdr:cNvPr id="1207" name="Group 4"/>
          <xdr:cNvGrpSpPr>
            <a:grpSpLocks/>
          </xdr:cNvGrpSpPr>
        </xdr:nvGrpSpPr>
        <xdr:grpSpPr bwMode="auto">
          <a:xfrm>
            <a:off x="7186743" y="1727251"/>
            <a:ext cx="4272613" cy="693141"/>
            <a:chOff x="7186743" y="1727251"/>
            <a:chExt cx="4272613" cy="693141"/>
          </a:xfrm>
        </xdr:grpSpPr>
        <xdr:sp macro="" textlink="">
          <xdr:nvSpPr>
            <xdr:cNvPr id="2" name="Oval 1"/>
            <xdr:cNvSpPr/>
          </xdr:nvSpPr>
          <xdr:spPr>
            <a:xfrm>
              <a:off x="7186903" y="1723501"/>
              <a:ext cx="76310" cy="84781"/>
            </a:xfrm>
            <a:prstGeom prst="ellipse">
              <a:avLst/>
            </a:prstGeom>
            <a:solidFill>
              <a:srgbClr val="006BB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9" name="TextBox 5"/>
            <xdr:cNvSpPr txBox="1"/>
          </xdr:nvSpPr>
          <xdr:spPr bwMode="auto">
            <a:xfrm>
              <a:off x="10563629" y="2006103"/>
              <a:ext cx="896645" cy="40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en-GB" sz="800" i="0" baseline="0">
                  <a:latin typeface="Arial Narrow" panose="020B0606020202030204" pitchFamily="34" charset="0"/>
                </a:rPr>
                <a:t>High collaboration</a:t>
              </a:r>
            </a:p>
            <a:p>
              <a:pPr algn="r"/>
              <a:r>
                <a:rPr lang="en-GB" sz="800" i="0" baseline="0">
                  <a:latin typeface="Arial Narrow" panose="020B0606020202030204" pitchFamily="34" charset="0"/>
                </a:rPr>
                <a:t>High quality</a:t>
              </a:r>
              <a:endParaRPr lang="en-GB" sz="800" i="0">
                <a:latin typeface="Arial Narrow" panose="020B0606020202030204" pitchFamily="34" charset="0"/>
              </a:endParaRPr>
            </a:p>
          </xdr:txBody>
        </xdr:sp>
        <xdr:sp macro="" textlink="">
          <xdr:nvSpPr>
            <xdr:cNvPr id="10" name="TextBox 5"/>
            <xdr:cNvSpPr txBox="1"/>
          </xdr:nvSpPr>
          <xdr:spPr bwMode="auto">
            <a:xfrm>
              <a:off x="7902311" y="2015523"/>
              <a:ext cx="896645" cy="40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en-GB" sz="800" i="0" baseline="0">
                  <a:latin typeface="Arial Narrow" panose="020B0606020202030204" pitchFamily="34" charset="0"/>
                </a:rPr>
                <a:t>Low collaboration</a:t>
              </a:r>
            </a:p>
            <a:p>
              <a:pPr algn="r"/>
              <a:r>
                <a:rPr lang="en-GB" sz="800" i="0" baseline="0">
                  <a:latin typeface="Arial Narrow" panose="020B0606020202030204" pitchFamily="34" charset="0"/>
                </a:rPr>
                <a:t>High quality</a:t>
              </a:r>
              <a:endParaRPr lang="en-GB" sz="800" i="0">
                <a:latin typeface="Arial Narrow" panose="020B0606020202030204" pitchFamily="34" charset="0"/>
              </a:endParaRP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0.04452</cdr:x>
      <cdr:y>0.00742</cdr:y>
    </cdr:from>
    <cdr:to>
      <cdr:x>0.97661</cdr:x>
      <cdr:y>0.06744</cdr:y>
    </cdr:to>
    <cdr:sp macro="" textlink="">
      <cdr:nvSpPr>
        <cdr:cNvPr id="2" name="TextBox 1"/>
        <cdr:cNvSpPr txBox="1"/>
      </cdr:nvSpPr>
      <cdr:spPr>
        <a:xfrm xmlns:a="http://schemas.openxmlformats.org/drawingml/2006/main">
          <a:off x="241504" y="19464"/>
          <a:ext cx="5056532" cy="157369"/>
        </a:xfrm>
        <a:prstGeom xmlns:a="http://schemas.openxmlformats.org/drawingml/2006/main" prst="rect">
          <a:avLst/>
        </a:prstGeom>
        <a:solidFill xmlns:a="http://schemas.openxmlformats.org/drawingml/2006/main">
          <a:srgbClr val="EAEAEA"/>
        </a:solidFill>
      </cdr:spPr>
      <cdr:txBody>
        <a:bodyPr xmlns:a="http://schemas.openxmlformats.org/drawingml/2006/main" vertOverflow="clip" wrap="square" rtlCol="0" anchor="ctr"/>
        <a:lstStyle xmlns:a="http://schemas.openxmlformats.org/drawingml/2006/main"/>
        <a:p xmlns:a="http://schemas.openxmlformats.org/drawingml/2006/main">
          <a:r>
            <a:rPr lang="en-GB" sz="800">
              <a:latin typeface="Arial Narrow" panose="020B0606020202030204" pitchFamily="34" charset="0"/>
            </a:rPr>
            <a:t>                                     OECD countries                                                                                    BRIICS</a:t>
          </a:r>
          <a:r>
            <a:rPr lang="en-GB" sz="800">
              <a:effectLst/>
              <a:latin typeface="Arial Narrow" panose="020B0606020202030204" pitchFamily="34" charset="0"/>
              <a:ea typeface="+mn-ea"/>
              <a:cs typeface="+mn-cs"/>
            </a:rPr>
            <a:t> countries</a:t>
          </a:r>
          <a:endParaRPr lang="en-GB" sz="800">
            <a:latin typeface="Arial Narrow" panose="020B0606020202030204" pitchFamily="34" charset="0"/>
          </a:endParaRPr>
        </a:p>
      </cdr:txBody>
    </cdr:sp>
  </cdr:relSizeAnchor>
  <cdr:relSizeAnchor xmlns:cdr="http://schemas.openxmlformats.org/drawingml/2006/chartDrawing">
    <cdr:from>
      <cdr:x>0.63927</cdr:x>
      <cdr:y>0.02058</cdr:y>
    </cdr:from>
    <cdr:to>
      <cdr:x>0.65377</cdr:x>
      <cdr:y>0.05217</cdr:y>
    </cdr:to>
    <cdr:sp macro="" textlink="">
      <cdr:nvSpPr>
        <cdr:cNvPr id="4" name="Oval 3"/>
        <cdr:cNvSpPr/>
      </cdr:nvSpPr>
      <cdr:spPr>
        <a:xfrm xmlns:a="http://schemas.openxmlformats.org/drawingml/2006/main">
          <a:off x="3481860" y="53131"/>
          <a:ext cx="79001" cy="81529"/>
        </a:xfrm>
        <a:prstGeom xmlns:a="http://schemas.openxmlformats.org/drawingml/2006/main" prst="ellipse">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0.48213</cdr:x>
      <cdr:y>0.13743</cdr:y>
    </cdr:from>
    <cdr:to>
      <cdr:x>0.48305</cdr:x>
      <cdr:y>0.85594</cdr:y>
    </cdr:to>
    <cdr:cxnSp macro="">
      <cdr:nvCxnSpPr>
        <cdr:cNvPr id="6" name="Straight Connector 5"/>
        <cdr:cNvCxnSpPr/>
      </cdr:nvCxnSpPr>
      <cdr:spPr>
        <a:xfrm xmlns:a="http://schemas.openxmlformats.org/drawingml/2006/main" flipH="1" flipV="1">
          <a:off x="2631908" y="341396"/>
          <a:ext cx="5013" cy="1864895"/>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0.0436</cdr:x>
      <cdr:y>0.52243</cdr:y>
    </cdr:from>
    <cdr:to>
      <cdr:x>0.20773</cdr:x>
      <cdr:y>0.67983</cdr:y>
    </cdr:to>
    <cdr:sp macro="" textlink="">
      <cdr:nvSpPr>
        <cdr:cNvPr id="9" name="TextBox 5"/>
        <cdr:cNvSpPr txBox="1"/>
      </cdr:nvSpPr>
      <cdr:spPr bwMode="auto">
        <a:xfrm xmlns:a="http://schemas.openxmlformats.org/drawingml/2006/main">
          <a:off x="236287" y="1339181"/>
          <a:ext cx="894543" cy="4026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i="0" baseline="0">
              <a:latin typeface="Arial Narrow" panose="020B0606020202030204" pitchFamily="34" charset="0"/>
            </a:rPr>
            <a:t>Low collaboration</a:t>
          </a:r>
        </a:p>
        <a:p xmlns:a="http://schemas.openxmlformats.org/drawingml/2006/main">
          <a:r>
            <a:rPr lang="en-GB" sz="800" i="0" baseline="0">
              <a:latin typeface="Arial Narrow" panose="020B0606020202030204" pitchFamily="34" charset="0"/>
            </a:rPr>
            <a:t>Low quality</a:t>
          </a:r>
          <a:endParaRPr lang="en-GB" sz="800" i="0">
            <a:latin typeface="Arial Narrow" panose="020B0606020202030204" pitchFamily="34" charset="0"/>
          </a:endParaRPr>
        </a:p>
      </cdr:txBody>
    </cdr:sp>
  </cdr:relSizeAnchor>
  <cdr:relSizeAnchor xmlns:cdr="http://schemas.openxmlformats.org/drawingml/2006/chartDrawing">
    <cdr:from>
      <cdr:x>0.81085</cdr:x>
      <cdr:y>0.5295</cdr:y>
    </cdr:from>
    <cdr:to>
      <cdr:x>0.97484</cdr:x>
      <cdr:y>0.68623</cdr:y>
    </cdr:to>
    <cdr:sp macro="" textlink="">
      <cdr:nvSpPr>
        <cdr:cNvPr id="12" name="TextBox 5"/>
        <cdr:cNvSpPr txBox="1"/>
      </cdr:nvSpPr>
      <cdr:spPr bwMode="auto">
        <a:xfrm xmlns:a="http://schemas.openxmlformats.org/drawingml/2006/main">
          <a:off x="4416425" y="1360488"/>
          <a:ext cx="894543" cy="4026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800" i="0" baseline="0">
              <a:latin typeface="Arial Narrow" panose="020B0606020202030204" pitchFamily="34" charset="0"/>
            </a:rPr>
            <a:t>High collaboration</a:t>
          </a:r>
        </a:p>
        <a:p xmlns:a="http://schemas.openxmlformats.org/drawingml/2006/main">
          <a:pPr algn="r"/>
          <a:r>
            <a:rPr lang="en-GB" sz="800" i="0" baseline="0">
              <a:latin typeface="Arial Narrow" panose="020B0606020202030204" pitchFamily="34" charset="0"/>
            </a:rPr>
            <a:t>Low quality</a:t>
          </a:r>
          <a:endParaRPr lang="en-GB" sz="800" i="0">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882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tabSelected="1" zoomScale="90" zoomScaleNormal="90" workbookViewId="0"/>
  </sheetViews>
  <sheetFormatPr defaultRowHeight="12" x14ac:dyDescent="0.2"/>
  <cols>
    <col min="1" max="1" width="10.7109375" style="3" bestFit="1" customWidth="1"/>
    <col min="2" max="2" width="19.28515625" style="3" customWidth="1"/>
    <col min="3" max="3" width="13.42578125" style="3" customWidth="1"/>
    <col min="4" max="4" width="12.5703125" style="3" customWidth="1"/>
    <col min="5" max="5" width="10.42578125" style="3" customWidth="1"/>
    <col min="6" max="6" width="16.85546875" style="3" bestFit="1" customWidth="1"/>
    <col min="7" max="16384" width="9.140625" style="3"/>
  </cols>
  <sheetData>
    <row r="1" spans="1:18" s="25" customFormat="1" ht="12.75" x14ac:dyDescent="0.2">
      <c r="A1" s="26" t="s">
        <v>144</v>
      </c>
    </row>
    <row r="2" spans="1:18" s="25" customFormat="1" ht="12.75" x14ac:dyDescent="0.2">
      <c r="A2" s="25" t="s">
        <v>145</v>
      </c>
      <c r="B2" s="25" t="s">
        <v>146</v>
      </c>
    </row>
    <row r="3" spans="1:18" s="25" customFormat="1" ht="12.75" x14ac:dyDescent="0.2">
      <c r="A3" s="25" t="s">
        <v>147</v>
      </c>
    </row>
    <row r="4" spans="1:18" s="25" customFormat="1" ht="12.75" x14ac:dyDescent="0.2">
      <c r="A4" s="26" t="s">
        <v>148</v>
      </c>
    </row>
    <row r="5" spans="1:18" s="25" customFormat="1" ht="12.75" x14ac:dyDescent="0.2"/>
    <row r="6" spans="1:18" x14ac:dyDescent="0.2">
      <c r="A6" s="1" t="s">
        <v>0</v>
      </c>
      <c r="B6" s="2" t="s">
        <v>1</v>
      </c>
      <c r="G6" s="4"/>
      <c r="H6" s="4"/>
      <c r="I6" s="4"/>
      <c r="J6" s="4"/>
      <c r="K6" s="4"/>
      <c r="L6" s="4"/>
      <c r="M6" s="4"/>
      <c r="N6" s="4"/>
      <c r="O6" s="4"/>
      <c r="P6" s="4"/>
    </row>
    <row r="7" spans="1:18" x14ac:dyDescent="0.2">
      <c r="A7" s="1" t="s">
        <v>2</v>
      </c>
      <c r="B7" s="5" t="s">
        <v>132</v>
      </c>
      <c r="F7" s="4"/>
      <c r="G7" s="4"/>
      <c r="H7" s="4"/>
      <c r="I7" s="4"/>
      <c r="J7" s="4"/>
      <c r="K7" s="4"/>
      <c r="L7" s="4"/>
      <c r="M7" s="4"/>
      <c r="N7" s="4"/>
      <c r="O7" s="4"/>
      <c r="P7" s="4"/>
    </row>
    <row r="8" spans="1:18" x14ac:dyDescent="0.2">
      <c r="A8" s="1" t="s">
        <v>3</v>
      </c>
      <c r="B8" s="5" t="s">
        <v>137</v>
      </c>
      <c r="F8" s="4"/>
      <c r="G8" s="4"/>
      <c r="H8" s="4"/>
      <c r="I8" s="4"/>
      <c r="J8" s="4"/>
      <c r="K8" s="4"/>
      <c r="L8" s="4"/>
      <c r="M8" s="4"/>
      <c r="N8" s="4"/>
      <c r="O8" s="4"/>
      <c r="P8" s="4"/>
      <c r="R8" s="6"/>
    </row>
    <row r="9" spans="1:18" x14ac:dyDescent="0.2">
      <c r="A9" s="1" t="s">
        <v>4</v>
      </c>
      <c r="B9" s="7" t="s">
        <v>5</v>
      </c>
    </row>
    <row r="10" spans="1:18" s="8" customFormat="1" x14ac:dyDescent="0.2">
      <c r="A10" s="8" t="s">
        <v>6</v>
      </c>
      <c r="B10" s="8" t="s">
        <v>7</v>
      </c>
      <c r="C10" s="9"/>
      <c r="E10" s="10"/>
      <c r="F10" s="10"/>
    </row>
    <row r="11" spans="1:18" s="8" customFormat="1" x14ac:dyDescent="0.2">
      <c r="A11" s="8" t="s">
        <v>8</v>
      </c>
      <c r="B11" s="8" t="s">
        <v>7</v>
      </c>
      <c r="C11" s="9"/>
      <c r="E11" s="10"/>
      <c r="F11" s="10"/>
      <c r="G11" s="20"/>
      <c r="H11" s="20"/>
    </row>
    <row r="12" spans="1:18" x14ac:dyDescent="0.2">
      <c r="D12" s="11"/>
      <c r="J12" s="8"/>
    </row>
    <row r="13" spans="1:18" ht="48" x14ac:dyDescent="0.2">
      <c r="C13" s="12" t="s">
        <v>9</v>
      </c>
      <c r="D13" s="12" t="s">
        <v>10</v>
      </c>
      <c r="E13" s="12" t="s">
        <v>133</v>
      </c>
      <c r="H13" s="13"/>
      <c r="I13" s="13"/>
      <c r="J13" s="13"/>
      <c r="K13" s="13"/>
      <c r="L13" s="13"/>
    </row>
    <row r="14" spans="1:18" x14ac:dyDescent="0.2">
      <c r="B14" s="3" t="s">
        <v>11</v>
      </c>
      <c r="C14" s="6">
        <v>18.371196687221527</v>
      </c>
      <c r="D14" s="11">
        <v>1.4146619081497191</v>
      </c>
      <c r="E14" s="14">
        <v>2508302.0625</v>
      </c>
      <c r="F14" s="3" t="s">
        <v>12</v>
      </c>
      <c r="H14" s="15"/>
      <c r="I14" s="15"/>
      <c r="J14" s="15"/>
      <c r="K14" s="15"/>
      <c r="L14" s="15"/>
      <c r="M14" s="15"/>
      <c r="N14" s="15"/>
      <c r="O14" s="15"/>
      <c r="P14" s="15"/>
      <c r="Q14" s="15"/>
      <c r="R14" s="15"/>
    </row>
    <row r="15" spans="1:18" x14ac:dyDescent="0.2">
      <c r="B15" s="3" t="s">
        <v>13</v>
      </c>
      <c r="C15" s="6">
        <v>10.75762614607811</v>
      </c>
      <c r="D15" s="11">
        <v>0.77690688371658323</v>
      </c>
      <c r="E15" s="14">
        <v>2018754.0625</v>
      </c>
      <c r="F15" s="3" t="s">
        <v>14</v>
      </c>
      <c r="H15" s="15"/>
      <c r="I15" s="15"/>
      <c r="J15" s="15"/>
      <c r="K15" s="15"/>
      <c r="L15" s="15"/>
      <c r="M15" s="15"/>
      <c r="N15" s="15"/>
      <c r="O15" s="15"/>
      <c r="P15" s="15"/>
      <c r="Q15" s="15"/>
      <c r="R15" s="15"/>
    </row>
    <row r="16" spans="1:18" x14ac:dyDescent="0.2">
      <c r="B16" s="3" t="s">
        <v>15</v>
      </c>
      <c r="C16" s="6">
        <v>29.514909386634823</v>
      </c>
      <c r="D16" s="11">
        <v>1.3742373704910278</v>
      </c>
      <c r="E16" s="14">
        <v>629580.4765625</v>
      </c>
      <c r="F16" s="3" t="s">
        <v>16</v>
      </c>
      <c r="H16" s="15"/>
      <c r="I16" s="15"/>
      <c r="J16" s="15"/>
      <c r="K16" s="15"/>
      <c r="L16" s="15"/>
      <c r="M16" s="15"/>
      <c r="N16" s="15"/>
      <c r="O16" s="15"/>
      <c r="P16" s="15"/>
      <c r="Q16" s="15"/>
      <c r="R16" s="15"/>
    </row>
    <row r="17" spans="2:18" x14ac:dyDescent="0.2">
      <c r="B17" s="3" t="s">
        <v>17</v>
      </c>
      <c r="C17" s="6">
        <v>28.225604891777039</v>
      </c>
      <c r="D17" s="11">
        <v>1.2183131694793701</v>
      </c>
      <c r="E17" s="14">
        <v>569985.234375</v>
      </c>
      <c r="F17" s="3" t="s">
        <v>18</v>
      </c>
      <c r="H17" s="15"/>
      <c r="I17" s="15"/>
      <c r="J17" s="15"/>
      <c r="K17" s="15"/>
      <c r="L17" s="15"/>
      <c r="M17" s="15"/>
      <c r="N17" s="15"/>
      <c r="O17" s="15"/>
      <c r="P17" s="15"/>
      <c r="Q17" s="15"/>
      <c r="R17" s="15"/>
    </row>
    <row r="18" spans="2:18" x14ac:dyDescent="0.2">
      <c r="B18" s="3" t="s">
        <v>23</v>
      </c>
      <c r="C18" s="6">
        <v>8.1382773816585541</v>
      </c>
      <c r="D18" s="11">
        <v>0.66397813558578489</v>
      </c>
      <c r="E18" s="14">
        <v>549120.8828125</v>
      </c>
      <c r="F18" s="3" t="s">
        <v>24</v>
      </c>
      <c r="H18" s="15"/>
      <c r="I18" s="15"/>
      <c r="J18" s="15"/>
      <c r="K18" s="15"/>
      <c r="L18" s="15"/>
      <c r="M18" s="15"/>
      <c r="N18" s="15"/>
      <c r="O18" s="15"/>
      <c r="P18" s="15"/>
      <c r="Q18" s="15"/>
      <c r="R18" s="15"/>
    </row>
    <row r="19" spans="2:18" x14ac:dyDescent="0.2">
      <c r="B19" s="3" t="s">
        <v>19</v>
      </c>
      <c r="C19" s="6">
        <v>13.437556028366087</v>
      </c>
      <c r="D19" s="11">
        <v>0.83339978456497188</v>
      </c>
      <c r="E19" s="14">
        <v>530615.5625</v>
      </c>
      <c r="F19" s="3" t="s">
        <v>20</v>
      </c>
      <c r="H19" s="15"/>
      <c r="I19" s="15"/>
      <c r="J19" s="15"/>
      <c r="K19" s="15"/>
      <c r="L19" s="15"/>
      <c r="M19" s="15"/>
      <c r="N19" s="15"/>
      <c r="O19" s="15"/>
      <c r="P19" s="15"/>
      <c r="Q19" s="15"/>
      <c r="R19" s="15"/>
    </row>
    <row r="20" spans="2:18" x14ac:dyDescent="0.2">
      <c r="B20" s="3" t="s">
        <v>21</v>
      </c>
      <c r="C20" s="6">
        <v>31.083438992500305</v>
      </c>
      <c r="D20" s="11">
        <v>1.0980457544326783</v>
      </c>
      <c r="E20" s="14">
        <v>392068.1171875</v>
      </c>
      <c r="F20" s="3" t="s">
        <v>22</v>
      </c>
      <c r="H20" s="15"/>
      <c r="I20" s="15"/>
      <c r="J20" s="15"/>
      <c r="K20" s="15"/>
      <c r="L20" s="15"/>
      <c r="M20" s="15"/>
      <c r="N20" s="15"/>
      <c r="O20" s="15"/>
      <c r="P20" s="15"/>
      <c r="Q20" s="15"/>
      <c r="R20" s="15"/>
    </row>
    <row r="21" spans="2:18" x14ac:dyDescent="0.2">
      <c r="B21" s="3" t="s">
        <v>27</v>
      </c>
      <c r="C21" s="6">
        <v>25.668798685073853</v>
      </c>
      <c r="D21" s="11">
        <v>1.3406477212905883</v>
      </c>
      <c r="E21" s="14">
        <v>378102.5078125</v>
      </c>
      <c r="F21" s="3" t="s">
        <v>28</v>
      </c>
      <c r="H21" s="15"/>
      <c r="I21" s="15"/>
      <c r="J21" s="15"/>
      <c r="K21" s="15"/>
      <c r="L21" s="15"/>
      <c r="M21" s="15"/>
      <c r="N21" s="15"/>
      <c r="O21" s="15"/>
      <c r="P21" s="15"/>
      <c r="Q21" s="15"/>
      <c r="R21" s="15"/>
    </row>
    <row r="22" spans="2:18" x14ac:dyDescent="0.2">
      <c r="B22" s="3" t="s">
        <v>25</v>
      </c>
      <c r="C22" s="6">
        <v>27.692016959190369</v>
      </c>
      <c r="D22" s="11">
        <v>1.2319701194763184</v>
      </c>
      <c r="E22" s="14">
        <v>341512.95703125</v>
      </c>
      <c r="F22" s="3" t="s">
        <v>26</v>
      </c>
      <c r="H22" s="15"/>
      <c r="I22" s="15"/>
      <c r="J22" s="15"/>
      <c r="K22" s="15"/>
      <c r="L22" s="15"/>
      <c r="M22" s="15"/>
      <c r="N22" s="15"/>
      <c r="O22" s="15"/>
      <c r="P22" s="15"/>
      <c r="Q22" s="15"/>
      <c r="R22" s="15"/>
    </row>
    <row r="23" spans="2:18" x14ac:dyDescent="0.2">
      <c r="B23" s="3" t="s">
        <v>33</v>
      </c>
      <c r="C23" s="6">
        <v>14.100651144981386</v>
      </c>
      <c r="D23" s="11">
        <v>0.90650005340576167</v>
      </c>
      <c r="E23" s="14">
        <v>320827.7734375</v>
      </c>
      <c r="F23" s="3" t="s">
        <v>34</v>
      </c>
      <c r="H23" s="15"/>
      <c r="I23" s="15"/>
      <c r="J23" s="15"/>
      <c r="K23" s="15"/>
      <c r="L23" s="15"/>
      <c r="M23" s="15"/>
      <c r="N23" s="15"/>
      <c r="O23" s="15"/>
      <c r="P23" s="15"/>
      <c r="Q23" s="15"/>
      <c r="R23" s="15"/>
    </row>
    <row r="24" spans="2:18" x14ac:dyDescent="0.2">
      <c r="B24" s="3" t="s">
        <v>29</v>
      </c>
      <c r="C24" s="6">
        <v>26.653728485107418</v>
      </c>
      <c r="D24" s="11">
        <v>1.0478987693786621</v>
      </c>
      <c r="E24" s="14">
        <v>311203.9609375</v>
      </c>
      <c r="F24" s="3" t="s">
        <v>30</v>
      </c>
      <c r="H24" s="15"/>
      <c r="I24" s="15"/>
      <c r="J24" s="15"/>
      <c r="K24" s="15"/>
      <c r="L24" s="15"/>
      <c r="M24" s="15"/>
      <c r="N24" s="15"/>
      <c r="O24" s="15"/>
      <c r="P24" s="15"/>
      <c r="Q24" s="15"/>
      <c r="R24" s="15"/>
    </row>
    <row r="25" spans="2:18" x14ac:dyDescent="0.2">
      <c r="B25" s="3" t="s">
        <v>31</v>
      </c>
      <c r="C25" s="6">
        <v>28.562268614768982</v>
      </c>
      <c r="D25" s="11">
        <v>1.3291975498199462</v>
      </c>
      <c r="E25" s="14">
        <v>303755.62109375</v>
      </c>
      <c r="F25" s="3" t="s">
        <v>32</v>
      </c>
      <c r="H25" s="15"/>
      <c r="I25" s="15"/>
      <c r="J25" s="15"/>
      <c r="K25" s="15"/>
      <c r="L25" s="15"/>
      <c r="M25" s="15"/>
      <c r="N25" s="15"/>
      <c r="O25" s="15"/>
      <c r="P25" s="15"/>
      <c r="Q25" s="15"/>
      <c r="R25" s="15"/>
    </row>
    <row r="26" spans="2:18" x14ac:dyDescent="0.2">
      <c r="B26" s="3" t="s">
        <v>35</v>
      </c>
      <c r="C26" s="6">
        <v>15.389718413352965</v>
      </c>
      <c r="D26" s="11">
        <v>0.66043320894241331</v>
      </c>
      <c r="E26" s="14">
        <v>268356.14453125</v>
      </c>
      <c r="F26" s="3" t="s">
        <v>36</v>
      </c>
      <c r="H26" s="15"/>
      <c r="I26" s="15"/>
      <c r="J26" s="15"/>
      <c r="K26" s="15"/>
      <c r="L26" s="15"/>
      <c r="M26" s="15"/>
      <c r="N26" s="15"/>
      <c r="O26" s="15"/>
      <c r="P26" s="15"/>
      <c r="Q26" s="15"/>
      <c r="R26" s="15"/>
    </row>
    <row r="27" spans="2:18" x14ac:dyDescent="0.2">
      <c r="B27" s="3" t="s">
        <v>39</v>
      </c>
      <c r="C27" s="6">
        <v>13.781491816043854</v>
      </c>
      <c r="D27" s="11">
        <v>0.59523525834083557</v>
      </c>
      <c r="E27" s="14">
        <v>231594.90234375</v>
      </c>
      <c r="F27" s="3" t="s">
        <v>40</v>
      </c>
      <c r="H27" s="15"/>
      <c r="I27" s="15"/>
      <c r="J27" s="15"/>
      <c r="K27" s="15"/>
      <c r="L27" s="15"/>
      <c r="M27" s="15"/>
      <c r="N27" s="15"/>
      <c r="O27" s="15"/>
      <c r="P27" s="15"/>
      <c r="Q27" s="15"/>
      <c r="R27" s="15"/>
    </row>
    <row r="28" spans="2:18" x14ac:dyDescent="0.2">
      <c r="B28" s="3" t="s">
        <v>37</v>
      </c>
      <c r="C28" s="6">
        <v>34.135076403617802</v>
      </c>
      <c r="D28" s="11">
        <v>1.462453556060791</v>
      </c>
      <c r="E28" s="14">
        <v>177794.861328125</v>
      </c>
      <c r="F28" s="3" t="s">
        <v>38</v>
      </c>
      <c r="H28" s="15"/>
      <c r="I28" s="15"/>
      <c r="J28" s="15"/>
      <c r="K28" s="15"/>
      <c r="L28" s="15"/>
      <c r="M28" s="15"/>
      <c r="N28" s="15"/>
      <c r="O28" s="15"/>
      <c r="P28" s="15"/>
      <c r="Q28" s="15"/>
      <c r="R28" s="15"/>
    </row>
    <row r="29" spans="2:18" x14ac:dyDescent="0.2">
      <c r="B29" s="3" t="s">
        <v>43</v>
      </c>
      <c r="C29" s="6">
        <v>9.3739581108093262</v>
      </c>
      <c r="D29" s="11">
        <v>0.64042960405349736</v>
      </c>
      <c r="E29" s="14">
        <v>172454.3046875</v>
      </c>
      <c r="F29" s="3" t="s">
        <v>44</v>
      </c>
      <c r="H29" s="15"/>
      <c r="I29" s="15"/>
      <c r="J29" s="15"/>
      <c r="K29" s="15"/>
      <c r="L29" s="15"/>
      <c r="M29" s="15"/>
      <c r="N29" s="15"/>
      <c r="O29" s="15"/>
      <c r="P29" s="15"/>
      <c r="Q29" s="15"/>
      <c r="R29" s="15"/>
    </row>
    <row r="30" spans="2:18" x14ac:dyDescent="0.2">
      <c r="B30" s="3" t="s">
        <v>45</v>
      </c>
      <c r="C30" s="6">
        <v>14.016301333904266</v>
      </c>
      <c r="D30" s="11">
        <v>0.82040954828262325</v>
      </c>
      <c r="E30" s="14">
        <v>154156.552734375</v>
      </c>
      <c r="F30" s="3" t="s">
        <v>46</v>
      </c>
      <c r="H30" s="15"/>
      <c r="I30" s="15"/>
      <c r="J30" s="15"/>
      <c r="K30" s="15"/>
      <c r="L30" s="15"/>
      <c r="M30" s="15"/>
      <c r="N30" s="15"/>
      <c r="O30" s="15"/>
      <c r="P30" s="15"/>
      <c r="Q30" s="15"/>
      <c r="R30" s="15"/>
    </row>
    <row r="31" spans="2:18" x14ac:dyDescent="0.2">
      <c r="B31" s="3" t="s">
        <v>41</v>
      </c>
      <c r="C31" s="6">
        <v>41.328182816505432</v>
      </c>
      <c r="D31" s="11">
        <v>1.5146768093109131</v>
      </c>
      <c r="E31" s="14">
        <v>118595.421875</v>
      </c>
      <c r="F31" s="3" t="s">
        <v>42</v>
      </c>
      <c r="H31" s="15"/>
      <c r="I31" s="15"/>
      <c r="J31" s="15"/>
      <c r="K31" s="15"/>
      <c r="L31" s="15"/>
      <c r="M31" s="15"/>
      <c r="N31" s="15"/>
      <c r="O31" s="15"/>
      <c r="P31" s="15"/>
      <c r="Q31" s="15"/>
      <c r="R31" s="15"/>
    </row>
    <row r="32" spans="2:18" x14ac:dyDescent="0.2">
      <c r="B32" s="3" t="s">
        <v>47</v>
      </c>
      <c r="C32" s="6">
        <v>34.513229131698608</v>
      </c>
      <c r="D32" s="11">
        <v>1.3242511510849</v>
      </c>
      <c r="E32" s="14">
        <v>113285.8671875</v>
      </c>
      <c r="F32" s="3" t="s">
        <v>48</v>
      </c>
      <c r="H32" s="15"/>
      <c r="I32" s="15"/>
      <c r="J32" s="15"/>
      <c r="K32" s="15"/>
      <c r="L32" s="15"/>
      <c r="M32" s="15"/>
      <c r="N32" s="15"/>
      <c r="O32" s="15"/>
      <c r="P32" s="15"/>
      <c r="Q32" s="15"/>
      <c r="R32" s="15"/>
    </row>
    <row r="33" spans="2:18" x14ac:dyDescent="0.2">
      <c r="B33" s="3" t="s">
        <v>49</v>
      </c>
      <c r="C33" s="6">
        <v>38.469902276992798</v>
      </c>
      <c r="D33" s="11">
        <v>1.3357460975646973</v>
      </c>
      <c r="E33" s="14">
        <v>94013.470703125</v>
      </c>
      <c r="F33" s="3" t="s">
        <v>50</v>
      </c>
      <c r="H33" s="15"/>
      <c r="I33" s="15"/>
      <c r="J33" s="15"/>
      <c r="K33" s="15"/>
      <c r="L33" s="15"/>
      <c r="M33" s="15"/>
      <c r="N33" s="15"/>
      <c r="O33" s="15"/>
      <c r="P33" s="15"/>
      <c r="Q33" s="15"/>
      <c r="R33" s="15"/>
    </row>
    <row r="34" spans="2:18" x14ac:dyDescent="0.2">
      <c r="B34" s="3" t="s">
        <v>61</v>
      </c>
      <c r="C34" s="6">
        <v>29.755029082298279</v>
      </c>
      <c r="D34" s="11">
        <v>1.0275188922882079</v>
      </c>
      <c r="E34" s="14">
        <v>77627.3408203125</v>
      </c>
      <c r="F34" s="3" t="s">
        <v>62</v>
      </c>
      <c r="H34" s="15"/>
      <c r="I34" s="15"/>
      <c r="J34" s="15"/>
      <c r="K34" s="15"/>
      <c r="L34" s="15"/>
      <c r="M34" s="15"/>
      <c r="N34" s="15"/>
      <c r="O34" s="15"/>
      <c r="P34" s="15"/>
      <c r="Q34" s="15"/>
      <c r="R34" s="15"/>
    </row>
    <row r="35" spans="2:18" x14ac:dyDescent="0.2">
      <c r="B35" s="3" t="s">
        <v>57</v>
      </c>
      <c r="C35" s="6">
        <v>20.072190761566162</v>
      </c>
      <c r="D35" s="11">
        <v>0.82785575389862065</v>
      </c>
      <c r="E35" s="14">
        <v>76785.3857421875</v>
      </c>
      <c r="F35" s="3" t="s">
        <v>58</v>
      </c>
      <c r="H35" s="15"/>
      <c r="I35" s="15"/>
      <c r="J35" s="15"/>
      <c r="K35" s="15"/>
      <c r="L35" s="15"/>
      <c r="M35" s="15"/>
      <c r="N35" s="15"/>
      <c r="O35" s="15"/>
      <c r="P35" s="15"/>
      <c r="Q35" s="15"/>
      <c r="R35" s="15"/>
    </row>
    <row r="36" spans="2:18" x14ac:dyDescent="0.2">
      <c r="B36" s="3" t="s">
        <v>53</v>
      </c>
      <c r="C36" s="6">
        <v>34.236579537391663</v>
      </c>
      <c r="D36" s="11">
        <v>1.4653773546218871</v>
      </c>
      <c r="E36" s="14">
        <v>74872.7900390625</v>
      </c>
      <c r="F36" s="3" t="s">
        <v>54</v>
      </c>
      <c r="H36" s="15"/>
      <c r="I36" s="15"/>
      <c r="J36" s="15"/>
      <c r="K36" s="15"/>
      <c r="L36" s="15"/>
      <c r="M36" s="15"/>
      <c r="N36" s="15"/>
      <c r="O36" s="15"/>
      <c r="P36" s="15"/>
      <c r="Q36" s="15"/>
      <c r="R36" s="15"/>
    </row>
    <row r="37" spans="2:18" x14ac:dyDescent="0.2">
      <c r="B37" s="3" t="s">
        <v>65</v>
      </c>
      <c r="C37" s="6">
        <v>21.608178019523621</v>
      </c>
      <c r="D37" s="11">
        <v>0.59592075347900386</v>
      </c>
      <c r="E37" s="14">
        <v>73805.6259765625</v>
      </c>
      <c r="F37" s="3" t="s">
        <v>66</v>
      </c>
      <c r="H37" s="15"/>
      <c r="I37" s="15"/>
      <c r="J37" s="15"/>
      <c r="K37" s="15"/>
      <c r="L37" s="15"/>
      <c r="M37" s="15"/>
      <c r="N37" s="15"/>
      <c r="O37" s="15"/>
      <c r="P37" s="15"/>
      <c r="Q37" s="15"/>
      <c r="R37" s="15"/>
    </row>
    <row r="38" spans="2:18" x14ac:dyDescent="0.2">
      <c r="B38" s="3" t="s">
        <v>51</v>
      </c>
      <c r="C38" s="6">
        <v>36.010040044784546</v>
      </c>
      <c r="D38" s="11">
        <v>1.1819994926452637</v>
      </c>
      <c r="E38" s="14">
        <v>69140.26953125</v>
      </c>
      <c r="F38" s="3" t="s">
        <v>52</v>
      </c>
      <c r="H38" s="15"/>
      <c r="I38" s="15"/>
      <c r="J38" s="15"/>
      <c r="K38" s="15"/>
      <c r="L38" s="15"/>
      <c r="M38" s="15"/>
      <c r="N38" s="15"/>
      <c r="O38" s="15"/>
      <c r="P38" s="15"/>
      <c r="Q38" s="15"/>
      <c r="R38" s="15"/>
    </row>
    <row r="39" spans="2:18" x14ac:dyDescent="0.2">
      <c r="B39" s="3" t="s">
        <v>55</v>
      </c>
      <c r="C39" s="6">
        <v>25.808456540107727</v>
      </c>
      <c r="D39" s="11">
        <v>1.1112920284271239</v>
      </c>
      <c r="E39" s="14">
        <v>67464.9072265625</v>
      </c>
      <c r="F39" s="3" t="s">
        <v>56</v>
      </c>
      <c r="H39" s="15"/>
      <c r="I39" s="15"/>
      <c r="J39" s="15"/>
      <c r="K39" s="15"/>
      <c r="L39" s="15"/>
      <c r="M39" s="15"/>
      <c r="N39" s="15"/>
      <c r="O39" s="15"/>
      <c r="P39" s="15"/>
      <c r="Q39" s="15"/>
      <c r="R39" s="15"/>
    </row>
    <row r="40" spans="2:18" x14ac:dyDescent="0.2">
      <c r="B40" s="3" t="s">
        <v>59</v>
      </c>
      <c r="C40" s="6">
        <v>26.247756481170654</v>
      </c>
      <c r="D40" s="11">
        <v>1.000668966770172</v>
      </c>
      <c r="E40" s="14">
        <v>64488.3935546875</v>
      </c>
      <c r="F40" s="3" t="s">
        <v>60</v>
      </c>
      <c r="H40" s="15"/>
      <c r="I40" s="15"/>
      <c r="J40" s="15"/>
      <c r="K40" s="15"/>
      <c r="L40" s="15"/>
      <c r="M40" s="15"/>
      <c r="N40" s="15"/>
      <c r="O40" s="15"/>
      <c r="P40" s="15"/>
      <c r="Q40" s="15"/>
      <c r="R40" s="15"/>
    </row>
    <row r="41" spans="2:18" x14ac:dyDescent="0.2">
      <c r="B41" s="3" t="s">
        <v>69</v>
      </c>
      <c r="C41" s="6">
        <v>25.665225684642788</v>
      </c>
      <c r="D41" s="11">
        <v>0.82787735462188716</v>
      </c>
      <c r="E41" s="14">
        <v>62931.93359375</v>
      </c>
      <c r="F41" s="3" t="s">
        <v>70</v>
      </c>
      <c r="H41" s="15"/>
      <c r="I41" s="15"/>
      <c r="J41" s="15"/>
      <c r="K41" s="15"/>
      <c r="L41" s="15"/>
      <c r="M41" s="15"/>
      <c r="N41" s="15"/>
      <c r="O41" s="15"/>
      <c r="P41" s="15"/>
      <c r="Q41" s="15"/>
      <c r="R41" s="15"/>
    </row>
    <row r="42" spans="2:18" x14ac:dyDescent="0.2">
      <c r="B42" s="3" t="s">
        <v>63</v>
      </c>
      <c r="C42" s="6">
        <v>32.736947536468506</v>
      </c>
      <c r="D42" s="11">
        <v>1.2603113412857057</v>
      </c>
      <c r="E42" s="14">
        <v>60893.3193359375</v>
      </c>
      <c r="F42" s="3" t="s">
        <v>64</v>
      </c>
      <c r="H42" s="15"/>
      <c r="I42" s="15"/>
      <c r="J42" s="15"/>
      <c r="K42" s="15"/>
      <c r="L42" s="15"/>
      <c r="M42" s="15"/>
      <c r="N42" s="15"/>
      <c r="O42" s="15"/>
      <c r="P42" s="15"/>
      <c r="Q42" s="15"/>
      <c r="R42" s="15"/>
    </row>
    <row r="43" spans="2:18" x14ac:dyDescent="0.2">
      <c r="B43" s="3" t="s">
        <v>67</v>
      </c>
      <c r="C43" s="6">
        <v>32.838193774223328</v>
      </c>
      <c r="D43" s="11">
        <v>1.2096565008163451</v>
      </c>
      <c r="E43" s="14">
        <v>59795.40625</v>
      </c>
      <c r="F43" s="3" t="s">
        <v>68</v>
      </c>
      <c r="H43" s="15"/>
      <c r="I43" s="15"/>
      <c r="J43" s="15"/>
      <c r="K43" s="15"/>
      <c r="L43" s="15"/>
      <c r="M43" s="15"/>
      <c r="N43" s="15"/>
      <c r="O43" s="15"/>
      <c r="P43" s="15"/>
      <c r="Q43" s="15"/>
      <c r="R43" s="15"/>
    </row>
    <row r="44" spans="2:18" x14ac:dyDescent="0.2">
      <c r="B44" s="3" t="s">
        <v>71</v>
      </c>
      <c r="C44" s="6">
        <v>31.420350074768066</v>
      </c>
      <c r="D44" s="11">
        <v>1.1017596960067748</v>
      </c>
      <c r="E44" s="14">
        <v>45620.9658203125</v>
      </c>
      <c r="F44" s="3" t="s">
        <v>72</v>
      </c>
      <c r="H44" s="15"/>
      <c r="I44" s="15"/>
      <c r="J44" s="15"/>
      <c r="K44" s="15"/>
      <c r="L44" s="15"/>
      <c r="M44" s="15"/>
      <c r="N44" s="15"/>
      <c r="O44" s="15"/>
      <c r="P44" s="15"/>
      <c r="Q44" s="15"/>
      <c r="R44" s="15"/>
    </row>
    <row r="45" spans="2:18" x14ac:dyDescent="0.2">
      <c r="B45" s="3" t="s">
        <v>73</v>
      </c>
      <c r="C45" s="6">
        <v>32.083068490028381</v>
      </c>
      <c r="D45" s="11">
        <v>1.2021761178970336</v>
      </c>
      <c r="E45" s="14">
        <v>41424.96142578125</v>
      </c>
      <c r="F45" s="3" t="s">
        <v>74</v>
      </c>
      <c r="H45" s="15"/>
      <c r="I45" s="15"/>
      <c r="J45" s="15"/>
      <c r="K45" s="15"/>
      <c r="L45" s="15"/>
      <c r="M45" s="15"/>
      <c r="N45" s="15"/>
      <c r="O45" s="15"/>
      <c r="P45" s="15"/>
      <c r="Q45" s="15"/>
      <c r="R45" s="15"/>
    </row>
    <row r="46" spans="2:18" x14ac:dyDescent="0.2">
      <c r="B46" s="3" t="s">
        <v>79</v>
      </c>
      <c r="C46" s="6">
        <v>26.970047354698178</v>
      </c>
      <c r="D46" s="11">
        <v>0.79587517976760869</v>
      </c>
      <c r="E46" s="14">
        <v>33216.53271484375</v>
      </c>
      <c r="F46" s="3" t="s">
        <v>80</v>
      </c>
      <c r="H46" s="15"/>
      <c r="I46" s="15"/>
      <c r="J46" s="15"/>
      <c r="K46" s="15"/>
      <c r="L46" s="15"/>
      <c r="M46" s="15"/>
      <c r="N46" s="15"/>
      <c r="O46" s="15"/>
      <c r="P46" s="15"/>
      <c r="Q46" s="15"/>
      <c r="R46" s="15"/>
    </row>
    <row r="47" spans="2:18" x14ac:dyDescent="0.2">
      <c r="B47" s="3" t="s">
        <v>81</v>
      </c>
      <c r="C47" s="6">
        <v>33.865370750427246</v>
      </c>
      <c r="D47" s="11">
        <v>0.73448302745819094</v>
      </c>
      <c r="E47" s="14">
        <v>32489.61669921875</v>
      </c>
      <c r="F47" s="3" t="s">
        <v>82</v>
      </c>
    </row>
    <row r="48" spans="2:18" x14ac:dyDescent="0.2">
      <c r="B48" s="3" t="s">
        <v>83</v>
      </c>
      <c r="C48" s="6">
        <v>21.00016176700592</v>
      </c>
      <c r="D48" s="11">
        <v>0.85279667377471924</v>
      </c>
      <c r="E48" s="14">
        <v>24901.5810546875</v>
      </c>
      <c r="F48" s="3" t="s">
        <v>84</v>
      </c>
    </row>
    <row r="49" spans="2:7" x14ac:dyDescent="0.2">
      <c r="B49" s="3" t="s">
        <v>87</v>
      </c>
      <c r="C49" s="6">
        <v>20.314967930316925</v>
      </c>
      <c r="D49" s="11">
        <v>0.58962996006011958</v>
      </c>
      <c r="E49" s="14">
        <v>23928.67236328125</v>
      </c>
      <c r="F49" s="3" t="s">
        <v>88</v>
      </c>
    </row>
    <row r="50" spans="2:7" x14ac:dyDescent="0.2">
      <c r="B50" s="3" t="s">
        <v>85</v>
      </c>
      <c r="C50" s="6">
        <v>23.985385596752167</v>
      </c>
      <c r="D50" s="11">
        <v>0.87930742502212522</v>
      </c>
      <c r="E50" s="14">
        <v>19827.4990234375</v>
      </c>
      <c r="F50" s="3" t="s">
        <v>86</v>
      </c>
    </row>
    <row r="51" spans="2:7" x14ac:dyDescent="0.2">
      <c r="B51" s="3" t="s">
        <v>89</v>
      </c>
      <c r="C51" s="6">
        <v>28.73199999332428</v>
      </c>
      <c r="D51" s="11">
        <v>1.0431035161018372</v>
      </c>
      <c r="E51" s="14">
        <v>8620.51611328125</v>
      </c>
      <c r="F51" s="3" t="s">
        <v>90</v>
      </c>
    </row>
    <row r="52" spans="2:7" x14ac:dyDescent="0.2">
      <c r="B52" s="3" t="s">
        <v>91</v>
      </c>
      <c r="C52" s="6">
        <v>16.927859485149384</v>
      </c>
      <c r="D52" s="11">
        <v>0.72611994743347164</v>
      </c>
      <c r="E52" s="14">
        <v>6340.028564453125</v>
      </c>
      <c r="F52" s="3" t="s">
        <v>92</v>
      </c>
    </row>
    <row r="53" spans="2:7" x14ac:dyDescent="0.2">
      <c r="B53" s="3" t="s">
        <v>95</v>
      </c>
      <c r="C53" s="6">
        <v>51.748259067535393</v>
      </c>
      <c r="D53" s="11">
        <v>1.4007416009902953</v>
      </c>
      <c r="E53" s="14">
        <v>4157.5707397460937</v>
      </c>
      <c r="F53" s="3" t="s">
        <v>96</v>
      </c>
    </row>
    <row r="54" spans="2:7" x14ac:dyDescent="0.2">
      <c r="B54" s="3" t="s">
        <v>93</v>
      </c>
      <c r="C54" s="6">
        <v>48.422812819480896</v>
      </c>
      <c r="D54" s="11">
        <v>1.2018236160278319</v>
      </c>
      <c r="E54" s="14">
        <v>3480.8153686523437</v>
      </c>
      <c r="F54" s="3" t="s">
        <v>94</v>
      </c>
    </row>
    <row r="55" spans="2:7" x14ac:dyDescent="0.2">
      <c r="B55" s="3" t="s">
        <v>140</v>
      </c>
      <c r="C55" s="16">
        <v>3</v>
      </c>
      <c r="D55" s="16">
        <v>1.6</v>
      </c>
      <c r="E55" s="14">
        <f>MAX($E$14:$E$54)</f>
        <v>2508302.0625</v>
      </c>
      <c r="F55" s="14"/>
    </row>
    <row r="56" spans="2:7" x14ac:dyDescent="0.2">
      <c r="B56" s="3" t="s">
        <v>141</v>
      </c>
      <c r="C56" s="16">
        <v>3</v>
      </c>
      <c r="D56" s="17">
        <v>1.4</v>
      </c>
      <c r="E56" s="14">
        <f>MEDIAN($E$14:$E$54)</f>
        <v>77627.3408203125</v>
      </c>
      <c r="F56" s="14"/>
    </row>
    <row r="57" spans="2:7" x14ac:dyDescent="0.2">
      <c r="B57" s="3" t="s">
        <v>142</v>
      </c>
      <c r="C57" s="16">
        <v>3</v>
      </c>
      <c r="D57" s="17">
        <v>1.2</v>
      </c>
      <c r="E57" s="14">
        <f>MIN(E14:E54)</f>
        <v>3480.8153686523437</v>
      </c>
      <c r="F57" s="14"/>
    </row>
    <row r="58" spans="2:7" x14ac:dyDescent="0.2">
      <c r="B58" s="3" t="s">
        <v>139</v>
      </c>
      <c r="C58" s="21">
        <f>MEDIAN(C14:C54)</f>
        <v>26.970047354698178</v>
      </c>
      <c r="D58" s="21">
        <f>MEDIAN(D14:D54)</f>
        <v>1.0478987693786621</v>
      </c>
      <c r="E58" s="23"/>
      <c r="F58" s="22"/>
    </row>
    <row r="59" spans="2:7" x14ac:dyDescent="0.2">
      <c r="C59" s="6"/>
      <c r="D59" s="6"/>
      <c r="E59" s="14"/>
    </row>
    <row r="60" spans="2:7" ht="24.75" customHeight="1" x14ac:dyDescent="0.2">
      <c r="B60" s="24" t="s">
        <v>134</v>
      </c>
      <c r="C60" s="24"/>
      <c r="D60" s="24"/>
      <c r="E60" s="24"/>
      <c r="F60" s="24"/>
      <c r="G60" s="24"/>
    </row>
    <row r="61" spans="2:7" ht="39.75" customHeight="1" x14ac:dyDescent="0.2">
      <c r="B61" s="24" t="s">
        <v>138</v>
      </c>
      <c r="C61" s="24"/>
      <c r="D61" s="24"/>
      <c r="E61" s="24"/>
      <c r="F61" s="24"/>
      <c r="G61" s="24"/>
    </row>
    <row r="62" spans="2:7" ht="63" customHeight="1" x14ac:dyDescent="0.2">
      <c r="B62" s="24" t="s">
        <v>135</v>
      </c>
      <c r="C62" s="24"/>
      <c r="D62" s="24"/>
      <c r="E62" s="24"/>
      <c r="F62" s="24"/>
      <c r="G62" s="24"/>
    </row>
    <row r="63" spans="2:7" ht="53.25" customHeight="1" x14ac:dyDescent="0.2">
      <c r="B63" s="24" t="s">
        <v>136</v>
      </c>
      <c r="C63" s="24"/>
      <c r="D63" s="24"/>
      <c r="E63" s="24"/>
      <c r="F63" s="24"/>
      <c r="G63" s="24"/>
    </row>
    <row r="64" spans="2:7" x14ac:dyDescent="0.2">
      <c r="B64" s="24" t="s">
        <v>143</v>
      </c>
      <c r="C64" s="24"/>
      <c r="D64" s="24"/>
      <c r="E64" s="24"/>
      <c r="F64" s="24"/>
      <c r="G64" s="24"/>
    </row>
    <row r="65" spans="2:18" x14ac:dyDescent="0.2">
      <c r="B65" s="19"/>
      <c r="C65" s="19"/>
      <c r="D65" s="19"/>
      <c r="E65" s="19"/>
      <c r="F65" s="19"/>
      <c r="G65" s="19"/>
    </row>
    <row r="66" spans="2:18" x14ac:dyDescent="0.2">
      <c r="B66" s="3" t="s">
        <v>56</v>
      </c>
      <c r="C66" s="18"/>
      <c r="D66" s="18"/>
    </row>
    <row r="67" spans="2:18" ht="11.25" customHeight="1" x14ac:dyDescent="0.2">
      <c r="B67" s="24" t="s">
        <v>97</v>
      </c>
      <c r="C67" s="24"/>
      <c r="D67" s="24"/>
      <c r="E67" s="24"/>
      <c r="F67" s="24"/>
      <c r="G67" s="24"/>
    </row>
    <row r="68" spans="2:18" ht="11.25" customHeight="1" x14ac:dyDescent="0.2">
      <c r="B68" s="24"/>
      <c r="C68" s="24"/>
      <c r="D68" s="24"/>
      <c r="E68" s="24"/>
      <c r="F68" s="24"/>
      <c r="G68" s="24"/>
    </row>
    <row r="69" spans="2:18" ht="11.25" customHeight="1" x14ac:dyDescent="0.2">
      <c r="B69" s="24"/>
      <c r="C69" s="24"/>
      <c r="D69" s="24"/>
      <c r="E69" s="24"/>
      <c r="F69" s="24"/>
      <c r="G69" s="24"/>
    </row>
    <row r="70" spans="2:18" ht="11.25" customHeight="1" x14ac:dyDescent="0.2">
      <c r="B70" s="24"/>
      <c r="C70" s="24"/>
      <c r="D70" s="24"/>
      <c r="E70" s="24"/>
      <c r="F70" s="24"/>
      <c r="G70" s="24"/>
    </row>
    <row r="71" spans="2:18" ht="11.25" customHeight="1" x14ac:dyDescent="0.2">
      <c r="B71" s="24"/>
      <c r="C71" s="24"/>
      <c r="D71" s="24"/>
      <c r="E71" s="24"/>
      <c r="F71" s="24"/>
      <c r="G71" s="24"/>
    </row>
    <row r="72" spans="2:18" x14ac:dyDescent="0.2">
      <c r="B72" s="3" t="s">
        <v>8</v>
      </c>
    </row>
    <row r="73" spans="2:18" ht="48" x14ac:dyDescent="0.2">
      <c r="C73" s="12" t="s">
        <v>9</v>
      </c>
      <c r="D73" s="12" t="s">
        <v>10</v>
      </c>
      <c r="E73" s="12" t="s">
        <v>133</v>
      </c>
    </row>
    <row r="74" spans="2:18" x14ac:dyDescent="0.2">
      <c r="B74" s="3" t="s">
        <v>98</v>
      </c>
      <c r="C74" s="6">
        <v>20.83506852388382</v>
      </c>
      <c r="D74" s="11">
        <v>0.80168339014053347</v>
      </c>
      <c r="E74" s="14">
        <v>103255.61328125</v>
      </c>
      <c r="F74" s="3" t="s">
        <v>99</v>
      </c>
      <c r="H74" s="15"/>
      <c r="I74" s="15"/>
      <c r="J74" s="15"/>
      <c r="K74" s="15"/>
      <c r="L74" s="15"/>
      <c r="M74" s="15"/>
      <c r="N74" s="15"/>
      <c r="O74" s="15"/>
      <c r="P74" s="15"/>
      <c r="Q74" s="15"/>
      <c r="R74" s="15"/>
    </row>
    <row r="75" spans="2:18" x14ac:dyDescent="0.2">
      <c r="B75" s="3" t="s">
        <v>100</v>
      </c>
      <c r="C75" s="6">
        <v>37.690623998641968</v>
      </c>
      <c r="D75" s="11">
        <v>1.6410542964935302</v>
      </c>
      <c r="E75" s="14">
        <v>61632.5751953125</v>
      </c>
      <c r="F75" s="3" t="s">
        <v>101</v>
      </c>
    </row>
    <row r="76" spans="2:18" x14ac:dyDescent="0.2">
      <c r="B76" s="3" t="s">
        <v>102</v>
      </c>
      <c r="C76" s="6">
        <v>15.735589563846588</v>
      </c>
      <c r="D76" s="11">
        <v>0.56882534027099607</v>
      </c>
      <c r="E76" s="14">
        <v>54990.2265625</v>
      </c>
      <c r="F76" s="3" t="s">
        <v>103</v>
      </c>
    </row>
    <row r="77" spans="2:18" x14ac:dyDescent="0.2">
      <c r="B77" s="3" t="s">
        <v>104</v>
      </c>
      <c r="C77" s="6">
        <v>20.085146725177765</v>
      </c>
      <c r="D77" s="11">
        <v>0.70901428461074834</v>
      </c>
      <c r="E77" s="14">
        <v>48118.783203125</v>
      </c>
      <c r="F77" s="3" t="s">
        <v>105</v>
      </c>
    </row>
    <row r="78" spans="2:18" x14ac:dyDescent="0.2">
      <c r="B78" s="3" t="s">
        <v>75</v>
      </c>
      <c r="C78" s="6">
        <v>24.310306310653687</v>
      </c>
      <c r="D78" s="11">
        <v>0.67706652879714968</v>
      </c>
      <c r="E78" s="14">
        <v>45718.412109375</v>
      </c>
      <c r="F78" s="3" t="s">
        <v>76</v>
      </c>
    </row>
    <row r="79" spans="2:18" x14ac:dyDescent="0.2">
      <c r="B79" s="3" t="s">
        <v>77</v>
      </c>
      <c r="C79" s="6">
        <v>49.371489286422729</v>
      </c>
      <c r="D79" s="11">
        <v>0.97255659103393555</v>
      </c>
      <c r="E79" s="14">
        <v>43167.22021484375</v>
      </c>
      <c r="F79" s="3" t="s">
        <v>78</v>
      </c>
    </row>
    <row r="80" spans="2:18" x14ac:dyDescent="0.2">
      <c r="B80" s="3" t="s">
        <v>108</v>
      </c>
      <c r="C80" s="6">
        <v>24.775149822235107</v>
      </c>
      <c r="D80" s="11">
        <v>0.46576577425003052</v>
      </c>
      <c r="E80" s="14">
        <v>27050.15380859375</v>
      </c>
      <c r="F80" s="3" t="s">
        <v>109</v>
      </c>
    </row>
    <row r="81" spans="2:18" x14ac:dyDescent="0.2">
      <c r="B81" s="3" t="s">
        <v>106</v>
      </c>
      <c r="C81" s="6">
        <v>17.540397346019745</v>
      </c>
      <c r="D81" s="11">
        <v>0.52059181928634646</v>
      </c>
      <c r="E81" s="14">
        <v>22549.199462890625</v>
      </c>
      <c r="F81" s="3" t="s">
        <v>107</v>
      </c>
    </row>
    <row r="82" spans="2:18" x14ac:dyDescent="0.2">
      <c r="B82" s="3" t="s">
        <v>110</v>
      </c>
      <c r="C82" s="6">
        <v>23.45363587141037</v>
      </c>
      <c r="D82" s="11">
        <v>0.47292691469192505</v>
      </c>
      <c r="E82" s="14">
        <v>13320.22900390625</v>
      </c>
      <c r="F82" s="3" t="s">
        <v>111</v>
      </c>
    </row>
    <row r="83" spans="2:18" x14ac:dyDescent="0.2">
      <c r="B83" s="3" t="s">
        <v>112</v>
      </c>
      <c r="C83" s="6">
        <v>19.265638589859009</v>
      </c>
      <c r="D83" s="11">
        <v>0.64161916971206667</v>
      </c>
      <c r="E83" s="14">
        <v>11593.998413085938</v>
      </c>
      <c r="F83" s="3" t="s">
        <v>113</v>
      </c>
    </row>
    <row r="84" spans="2:18" x14ac:dyDescent="0.2">
      <c r="B84" s="3" t="s">
        <v>114</v>
      </c>
      <c r="C84" s="6">
        <v>43.046084046363831</v>
      </c>
      <c r="D84" s="11">
        <v>0.83167237043380737</v>
      </c>
      <c r="E84" s="14">
        <v>11267.066650390625</v>
      </c>
      <c r="F84" s="3" t="s">
        <v>115</v>
      </c>
    </row>
    <row r="85" spans="2:18" x14ac:dyDescent="0.2">
      <c r="B85" s="3" t="s">
        <v>116</v>
      </c>
      <c r="C85" s="6">
        <v>29.030521512031555</v>
      </c>
      <c r="D85" s="11">
        <v>0.57906202077865598</v>
      </c>
      <c r="E85" s="14">
        <v>6658.1273193359375</v>
      </c>
      <c r="F85" s="3" t="s">
        <v>117</v>
      </c>
    </row>
    <row r="86" spans="2:18" x14ac:dyDescent="0.2">
      <c r="B86" s="3" t="s">
        <v>118</v>
      </c>
      <c r="C86" s="6">
        <v>44.71014678478241</v>
      </c>
      <c r="D86" s="11">
        <v>0.65960866212844849</v>
      </c>
      <c r="E86" s="14">
        <v>4373.6159057617187</v>
      </c>
      <c r="F86" s="3" t="s">
        <v>119</v>
      </c>
    </row>
    <row r="87" spans="2:18" x14ac:dyDescent="0.2">
      <c r="B87" s="3" t="s">
        <v>120</v>
      </c>
      <c r="C87" s="6">
        <v>28.457648158073422</v>
      </c>
      <c r="D87" s="11">
        <v>0.64985576868057249</v>
      </c>
      <c r="E87" s="14">
        <v>4087.013427734375</v>
      </c>
      <c r="F87" s="3" t="s">
        <v>121</v>
      </c>
    </row>
    <row r="88" spans="2:18" x14ac:dyDescent="0.2">
      <c r="B88" s="3" t="s">
        <v>122</v>
      </c>
      <c r="C88" s="6">
        <v>47.640069723129272</v>
      </c>
      <c r="D88" s="11">
        <v>0.707881236076355</v>
      </c>
      <c r="E88" s="14">
        <v>1884.0519104003906</v>
      </c>
      <c r="F88" s="3" t="s">
        <v>123</v>
      </c>
    </row>
    <row r="89" spans="2:18" x14ac:dyDescent="0.2">
      <c r="B89" s="3" t="s">
        <v>126</v>
      </c>
      <c r="C89" s="6">
        <v>34.171079993247986</v>
      </c>
      <c r="D89" s="11">
        <v>0.7262548685073853</v>
      </c>
      <c r="E89" s="14">
        <v>1028.8323059082031</v>
      </c>
      <c r="F89" s="3" t="s">
        <v>127</v>
      </c>
      <c r="H89" s="15"/>
      <c r="I89" s="15"/>
      <c r="J89" s="15"/>
      <c r="K89" s="15"/>
      <c r="L89" s="15"/>
      <c r="M89" s="15"/>
      <c r="N89" s="15"/>
      <c r="O89" s="15"/>
      <c r="P89" s="15"/>
      <c r="Q89" s="15"/>
      <c r="R89" s="15"/>
    </row>
    <row r="90" spans="2:18" x14ac:dyDescent="0.2">
      <c r="B90" s="3" t="s">
        <v>124</v>
      </c>
      <c r="C90" s="6">
        <v>79.281399250030518</v>
      </c>
      <c r="D90" s="11">
        <v>1.2549221277236939</v>
      </c>
      <c r="E90" s="14">
        <v>516.76805877685547</v>
      </c>
      <c r="F90" s="3" t="s">
        <v>125</v>
      </c>
    </row>
    <row r="91" spans="2:18" x14ac:dyDescent="0.2">
      <c r="B91" s="3" t="s">
        <v>128</v>
      </c>
      <c r="C91" s="6">
        <v>90.168813467025757</v>
      </c>
      <c r="D91" s="11">
        <v>0.98019692897796629</v>
      </c>
      <c r="E91" s="14">
        <v>364.82229614257812</v>
      </c>
      <c r="F91" s="3" t="s">
        <v>129</v>
      </c>
    </row>
    <row r="92" spans="2:18" x14ac:dyDescent="0.2">
      <c r="B92" s="3" t="s">
        <v>130</v>
      </c>
      <c r="C92" s="6">
        <v>54.809900522232056</v>
      </c>
      <c r="D92" s="11">
        <v>0.42764831185340879</v>
      </c>
      <c r="E92" s="14">
        <v>317.4440803527832</v>
      </c>
      <c r="F92" s="3" t="s">
        <v>131</v>
      </c>
    </row>
  </sheetData>
  <mergeCells count="6">
    <mergeCell ref="B60:G60"/>
    <mergeCell ref="B61:G61"/>
    <mergeCell ref="B62:G62"/>
    <mergeCell ref="B63:G63"/>
    <mergeCell ref="B67:G71"/>
    <mergeCell ref="B64:G64"/>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scale="38" orientation="landscape" r:id="rId3"/>
  <headerFooter>
    <oddHeader>&amp;C&amp;F</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prod-collab_e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2017-07-20T18:56:52Z</cp:lastPrinted>
  <dcterms:created xsi:type="dcterms:W3CDTF">2017-07-05T09:21:35Z</dcterms:created>
  <dcterms:modified xsi:type="dcterms:W3CDTF">2017-10-23T12:46:02Z</dcterms:modified>
</cp:coreProperties>
</file>