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TAB. 2.3" sheetId="1" r:id="rId1"/>
  </sheets>
  <definedNames/>
  <calcPr fullCalcOnLoad="1"/>
</workbook>
</file>

<file path=xl/sharedStrings.xml><?xml version="1.0" encoding="utf-8"?>
<sst xmlns="http://schemas.openxmlformats.org/spreadsheetml/2006/main" count="126" uniqueCount="78">
  <si>
    <t>TITLE</t>
  </si>
  <si>
    <t>SUBTITLE</t>
  </si>
  <si>
    <t>2014 or latest available year</t>
  </si>
  <si>
    <t>SOURCE</t>
  </si>
  <si>
    <t>UNECE, EUROSTAT, North American Transportation Statistics and national sources</t>
  </si>
  <si>
    <t>NOTES</t>
  </si>
  <si>
    <t>The OECD totals exclude Chile and contain estimates. GDP is expressed in 2005 USD PPP prices</t>
  </si>
  <si>
    <t>Road traffic</t>
  </si>
  <si>
    <t>Motor vehicles in use</t>
  </si>
  <si>
    <t>GDP</t>
  </si>
  <si>
    <t>Total volume</t>
  </si>
  <si>
    <t>Intensity</t>
  </si>
  <si>
    <t>Goods vehicles</t>
  </si>
  <si>
    <t>Total stock</t>
  </si>
  <si>
    <t>Private car ownership</t>
  </si>
  <si>
    <t>Per unit</t>
  </si>
  <si>
    <t>Per network</t>
  </si>
  <si>
    <t>Volume</t>
  </si>
  <si>
    <t>Share in total</t>
  </si>
  <si>
    <t>Billion</t>
  </si>
  <si>
    <t>% change</t>
  </si>
  <si>
    <t>of GDP</t>
  </si>
  <si>
    <t>length</t>
  </si>
  <si>
    <t>traffic</t>
  </si>
  <si>
    <t>1000 vehicles</t>
  </si>
  <si>
    <t>Veh./100 inh.</t>
  </si>
  <si>
    <t>veh.km</t>
  </si>
  <si>
    <t>Veh.-km/</t>
  </si>
  <si>
    <t>1000 veh.-km/</t>
  </si>
  <si>
    <t>%</t>
  </si>
  <si>
    <t>1000 USD</t>
  </si>
  <si>
    <t>km</t>
  </si>
  <si>
    <t>2000-2014</t>
  </si>
  <si>
    <t>or latest</t>
  </si>
  <si>
    <t>Australia</t>
  </si>
  <si>
    <t>Austria</t>
  </si>
  <si>
    <t>Belgium</t>
  </si>
  <si>
    <t>Canada</t>
  </si>
  <si>
    <t>Chile</t>
  </si>
  <si>
    <t>..</t>
  </si>
  <si>
    <t>Czech Republic</t>
  </si>
  <si>
    <t>Denmark</t>
  </si>
  <si>
    <t>Estonia</t>
  </si>
  <si>
    <t>Finland</t>
  </si>
  <si>
    <t>France</t>
  </si>
  <si>
    <t>Germany</t>
  </si>
  <si>
    <t>Greece</t>
  </si>
  <si>
    <t>Hungary</t>
  </si>
  <si>
    <t>Iceland</t>
  </si>
  <si>
    <t>Ireland</t>
  </si>
  <si>
    <t>Israel</t>
  </si>
  <si>
    <t>Italy</t>
  </si>
  <si>
    <t>Japan</t>
  </si>
  <si>
    <t>Korea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</si>
  <si>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</si>
  <si>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</si>
  <si>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</si>
  <si>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</si>
  <si>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</si>
  <si>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</si>
  <si>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</si>
  <si>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</si>
  <si>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</si>
  <si>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</si>
  <si>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</si>
  <si>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</si>
  <si>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</si>
  <si>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</si>
  <si>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</si>
  <si>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t>
  </si>
  <si>
    <t>OECD America</t>
  </si>
  <si>
    <t>OECD Asia-Oceania</t>
  </si>
  <si>
    <t>OECD Europe</t>
  </si>
  <si>
    <t>Table 2.3. Road traffic and vehicles in use</t>
  </si>
  <si>
    <t>Environment at a Glance 2015 - © OECD 2015</t>
  </si>
  <si>
    <t>Chapter 2</t>
  </si>
  <si>
    <t>Version 1 - Last updated: 10-Aug-2015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</si>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</sst>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sz val="8"/>
      <color indexed="8"/>
      <name val="Arial"/>
      <family val="2"/>
    </font>
    <font>
      <sz val="8"/>
      <name val="Arial Narrow"/>
      <family val="2"/>
    </font>
    <font>
      <sz val="8"/>
      <name val="Arial"/>
      <family val="2"/>
    </font>
    <font>
      <u val="single"/>
      <sz val="10"/>
      <color indexed="12"/>
      <name val="Arial"/>
      <family val="2"/>
    </font>
    <font>
      <u val="single"/>
      <sz val="8"/>
      <color indexed="12"/>
      <name val="Arial"/>
      <family val="2"/>
    </font>
    <font>
      <b/>
      <sz val="8"/>
      <name val="Arial"/>
      <family val="2"/>
    </font>
    <font>
      <b/>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u val="single"/>
      <sz val="8"/>
      <color theme="10"/>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style="thin"/>
      <bottom/>
    </border>
    <border>
      <left/>
      <right style="thin"/>
      <top/>
      <bottom/>
    </border>
    <border>
      <left style="thin"/>
      <right/>
      <top/>
      <bottom/>
    </border>
    <border>
      <left/>
      <right style="thin"/>
      <top/>
      <bottom style="thin"/>
    </border>
    <border>
      <left style="thin"/>
      <right/>
      <top/>
      <bottom style="thin"/>
    </border>
    <border>
      <left/>
      <right/>
      <top style="thin"/>
      <bottom/>
    </border>
    <border>
      <left style="thin"/>
      <right/>
      <top style="thin"/>
      <bottom/>
    </border>
    <border>
      <left style="thin"/>
      <right style="thin"/>
      <top style="thin"/>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42" fillId="0" borderId="0" xfId="0" applyFont="1" applyAlignment="1">
      <alignment/>
    </xf>
    <xf numFmtId="0" fontId="42" fillId="0" borderId="10" xfId="0" applyFont="1" applyBorder="1" applyAlignment="1">
      <alignment/>
    </xf>
    <xf numFmtId="0" fontId="42" fillId="0" borderId="0" xfId="0" applyFont="1" applyAlignment="1">
      <alignment horizontal="center" vertical="center"/>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2" xfId="0" applyFont="1" applyFill="1" applyBorder="1" applyAlignment="1">
      <alignment horizontal="center" vertical="center"/>
    </xf>
    <xf numFmtId="0" fontId="42" fillId="0" borderId="0" xfId="0" applyFont="1" applyFill="1" applyAlignment="1">
      <alignment horizontal="center" vertical="center"/>
    </xf>
    <xf numFmtId="0" fontId="42" fillId="0" borderId="16" xfId="0" applyFont="1" applyBorder="1" applyAlignment="1">
      <alignment horizontal="center" vertical="center"/>
    </xf>
    <xf numFmtId="0" fontId="42" fillId="0" borderId="11" xfId="0" applyFont="1" applyFill="1" applyBorder="1" applyAlignment="1">
      <alignment horizontal="center" vertical="center"/>
    </xf>
    <xf numFmtId="0" fontId="42" fillId="0" borderId="0" xfId="0" applyFont="1" applyFill="1" applyAlignment="1">
      <alignment/>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xf>
    <xf numFmtId="3" fontId="42" fillId="0" borderId="0" xfId="0" applyNumberFormat="1" applyFont="1" applyAlignment="1">
      <alignment horizontal="right" vertical="center" indent="2"/>
    </xf>
    <xf numFmtId="3" fontId="42" fillId="0" borderId="12" xfId="0" applyNumberFormat="1" applyFont="1" applyBorder="1" applyAlignment="1">
      <alignment horizontal="right" vertical="center" indent="2"/>
    </xf>
    <xf numFmtId="3" fontId="42" fillId="0" borderId="0" xfId="0" applyNumberFormat="1" applyFont="1" applyBorder="1" applyAlignment="1">
      <alignment horizontal="right" vertical="center" indent="2"/>
    </xf>
    <xf numFmtId="3" fontId="42" fillId="0" borderId="0" xfId="0" applyNumberFormat="1" applyFont="1" applyFill="1" applyBorder="1" applyAlignment="1">
      <alignment horizontal="right" vertical="center" indent="2"/>
    </xf>
    <xf numFmtId="3" fontId="42" fillId="0" borderId="12" xfId="0" applyNumberFormat="1" applyFont="1" applyFill="1" applyBorder="1" applyAlignment="1">
      <alignment horizontal="right" vertical="center" indent="2"/>
    </xf>
    <xf numFmtId="3" fontId="43" fillId="0" borderId="12" xfId="52" applyNumberFormat="1" applyFont="1" applyBorder="1" applyAlignment="1">
      <alignment horizontal="right" vertical="center" indent="2"/>
    </xf>
    <xf numFmtId="3" fontId="3" fillId="0" borderId="12" xfId="0" applyNumberFormat="1" applyFont="1" applyBorder="1" applyAlignment="1">
      <alignment horizontal="right" vertical="center" indent="2"/>
    </xf>
    <xf numFmtId="0" fontId="4" fillId="0" borderId="10" xfId="0" applyFont="1" applyBorder="1" applyAlignment="1">
      <alignment/>
    </xf>
    <xf numFmtId="3" fontId="42" fillId="0" borderId="10" xfId="0" applyNumberFormat="1" applyFont="1" applyBorder="1" applyAlignment="1">
      <alignment horizontal="right" vertical="center" indent="2"/>
    </xf>
    <xf numFmtId="3" fontId="42" fillId="0" borderId="14" xfId="0" applyNumberFormat="1" applyFont="1" applyBorder="1" applyAlignment="1">
      <alignment horizontal="right" vertical="center" indent="2"/>
    </xf>
    <xf numFmtId="3" fontId="42" fillId="0" borderId="10" xfId="0" applyNumberFormat="1" applyFont="1" applyFill="1" applyBorder="1" applyAlignment="1">
      <alignment horizontal="right" vertical="center" indent="2"/>
    </xf>
    <xf numFmtId="3" fontId="42" fillId="0" borderId="14" xfId="0" applyNumberFormat="1" applyFont="1" applyFill="1" applyBorder="1" applyAlignment="1">
      <alignment horizontal="right" vertical="center" indent="2"/>
    </xf>
    <xf numFmtId="0" fontId="7" fillId="0" borderId="0" xfId="0" applyFont="1" applyAlignment="1">
      <alignment/>
    </xf>
    <xf numFmtId="3" fontId="44" fillId="0" borderId="0" xfId="0" applyNumberFormat="1" applyFont="1" applyAlignment="1">
      <alignment horizontal="right" vertical="center" indent="2"/>
    </xf>
    <xf numFmtId="3" fontId="44" fillId="0" borderId="12" xfId="0" applyNumberFormat="1" applyFont="1" applyBorder="1" applyAlignment="1">
      <alignment horizontal="right" vertical="center" indent="2"/>
    </xf>
    <xf numFmtId="3" fontId="44" fillId="0" borderId="0" xfId="0" applyNumberFormat="1" applyFont="1" applyBorder="1" applyAlignment="1">
      <alignment horizontal="right" vertical="center" indent="2"/>
    </xf>
    <xf numFmtId="3" fontId="44" fillId="0" borderId="0" xfId="0" applyNumberFormat="1" applyFont="1" applyFill="1" applyBorder="1" applyAlignment="1">
      <alignment horizontal="right" vertical="center" indent="2"/>
    </xf>
    <xf numFmtId="3" fontId="44" fillId="0" borderId="12" xfId="0" applyNumberFormat="1" applyFont="1" applyFill="1" applyBorder="1" applyAlignment="1">
      <alignment horizontal="right" vertical="center" indent="2"/>
    </xf>
    <xf numFmtId="0" fontId="42" fillId="0" borderId="12" xfId="0" applyFont="1" applyBorder="1" applyAlignment="1">
      <alignment horizontal="center" vertical="center"/>
    </xf>
    <xf numFmtId="0" fontId="42" fillId="0" borderId="17" xfId="0" applyFont="1" applyBorder="1" applyAlignment="1">
      <alignment horizontal="center" vertical="center"/>
    </xf>
    <xf numFmtId="0" fontId="42" fillId="0" borderId="15" xfId="0" applyFont="1" applyBorder="1" applyAlignment="1">
      <alignment horizontal="center" vertic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13" xfId="0" applyFont="1" applyBorder="1" applyAlignment="1">
      <alignment horizontal="center" vertic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42" fillId="0" borderId="10" xfId="0" applyFont="1" applyBorder="1" applyAlignment="1">
      <alignment horizontal="center" vertical="center"/>
    </xf>
    <xf numFmtId="0" fontId="42" fillId="0" borderId="22" xfId="0" applyFont="1" applyBorder="1" applyAlignment="1">
      <alignment horizontal="center" vertical="center"/>
    </xf>
    <xf numFmtId="0" fontId="0" fillId="0" borderId="0" xfId="0" applyFont="1" applyAlignment="1">
      <alignment/>
    </xf>
    <xf numFmtId="0" fontId="34"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99-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1"/>
  <sheetViews>
    <sheetView showGridLines="0" tabSelected="1" zoomScalePageLayoutView="0" workbookViewId="0" topLeftCell="A1">
      <selection activeCell="P32" sqref="P32"/>
    </sheetView>
  </sheetViews>
  <sheetFormatPr defaultColWidth="9.140625" defaultRowHeight="12.75"/>
  <cols>
    <col min="1" max="1" width="15.00390625" style="1" customWidth="1"/>
    <col min="2" max="2" width="11.28125" style="1" bestFit="1" customWidth="1"/>
    <col min="3" max="4" width="9.140625" style="1" customWidth="1"/>
    <col min="5" max="5" width="10.7109375" style="1" bestFit="1" customWidth="1"/>
    <col min="6" max="6" width="9.140625" style="1" customWidth="1"/>
    <col min="7" max="7" width="10.00390625" style="1" bestFit="1" customWidth="1"/>
    <col min="8" max="8" width="11.00390625" style="1" customWidth="1"/>
    <col min="9" max="9" width="11.28125" style="1" customWidth="1"/>
    <col min="10" max="10" width="10.421875" style="1" customWidth="1"/>
    <col min="11" max="12" width="9.140625" style="1" customWidth="1"/>
    <col min="13" max="13" width="2.8515625" style="1" customWidth="1"/>
    <col min="14" max="16384" width="9.140625" style="1" customWidth="1"/>
  </cols>
  <sheetData>
    <row r="1" s="49" customFormat="1" ht="12.75">
      <c r="A1" s="50" t="s">
        <v>74</v>
      </c>
    </row>
    <row r="2" spans="1:2" s="49" customFormat="1" ht="12.75">
      <c r="A2" s="49" t="s">
        <v>75</v>
      </c>
      <c r="B2" s="49" t="s">
        <v>73</v>
      </c>
    </row>
    <row r="3" s="49" customFormat="1" ht="12.75">
      <c r="A3" s="49" t="s">
        <v>76</v>
      </c>
    </row>
    <row r="4" s="49" customFormat="1" ht="12.75">
      <c r="A4" s="49" t="s">
        <v>77</v>
      </c>
    </row>
    <row r="5" s="49" customFormat="1" ht="12.75"/>
    <row r="6" spans="1:2" ht="11.25">
      <c r="A6" s="1" t="s">
        <v>0</v>
      </c>
      <c r="B6" s="1" t="s">
        <v>73</v>
      </c>
    </row>
    <row r="7" spans="1:2" ht="11.25">
      <c r="A7" s="1" t="s">
        <v>1</v>
      </c>
      <c r="B7" s="1" t="s">
        <v>2</v>
      </c>
    </row>
    <row r="8" spans="1:2" ht="11.25">
      <c r="A8" s="1" t="s">
        <v>3</v>
      </c>
      <c r="B8" s="1" t="s">
        <v>4</v>
      </c>
    </row>
    <row r="9" spans="1:2" ht="11.25">
      <c r="A9" s="1" t="s">
        <v>5</v>
      </c>
      <c r="B9" s="1" t="s">
        <v>6</v>
      </c>
    </row>
    <row r="14" spans="1:12" ht="11.25">
      <c r="A14" s="2"/>
      <c r="B14" s="2"/>
      <c r="C14" s="2"/>
      <c r="D14" s="2"/>
      <c r="E14" s="2"/>
      <c r="F14" s="2"/>
      <c r="G14" s="2"/>
      <c r="H14" s="2"/>
      <c r="I14" s="2"/>
      <c r="J14" s="2"/>
      <c r="K14" s="2"/>
      <c r="L14" s="2"/>
    </row>
    <row r="15" spans="2:12" ht="12.75" customHeight="1">
      <c r="B15" s="45" t="s">
        <v>7</v>
      </c>
      <c r="C15" s="45"/>
      <c r="D15" s="45"/>
      <c r="E15" s="45"/>
      <c r="F15" s="45"/>
      <c r="G15" s="46"/>
      <c r="H15" s="39" t="s">
        <v>8</v>
      </c>
      <c r="I15" s="47"/>
      <c r="J15" s="47"/>
      <c r="K15" s="41"/>
      <c r="L15" s="42" t="s">
        <v>9</v>
      </c>
    </row>
    <row r="16" spans="2:12" ht="13.5" customHeight="1">
      <c r="B16" s="45" t="s">
        <v>10</v>
      </c>
      <c r="C16" s="46"/>
      <c r="D16" s="48" t="s">
        <v>11</v>
      </c>
      <c r="E16" s="46"/>
      <c r="F16" s="47" t="s">
        <v>12</v>
      </c>
      <c r="G16" s="41"/>
      <c r="H16" s="39" t="s">
        <v>13</v>
      </c>
      <c r="I16" s="41"/>
      <c r="J16" s="47" t="s">
        <v>14</v>
      </c>
      <c r="K16" s="41"/>
      <c r="L16" s="43"/>
    </row>
    <row r="17" spans="2:12" ht="11.25">
      <c r="B17" s="3"/>
      <c r="C17" s="4"/>
      <c r="D17" s="3" t="s">
        <v>15</v>
      </c>
      <c r="E17" s="4" t="s">
        <v>16</v>
      </c>
      <c r="F17" s="38" t="s">
        <v>17</v>
      </c>
      <c r="G17" s="5" t="s">
        <v>18</v>
      </c>
      <c r="H17" s="6"/>
      <c r="I17" s="5"/>
      <c r="J17" s="7"/>
      <c r="K17" s="5"/>
      <c r="L17" s="5"/>
    </row>
    <row r="18" spans="2:12" ht="12.75" customHeight="1">
      <c r="B18" s="3" t="s">
        <v>19</v>
      </c>
      <c r="C18" s="37" t="s">
        <v>20</v>
      </c>
      <c r="D18" s="8" t="s">
        <v>21</v>
      </c>
      <c r="E18" s="9" t="s">
        <v>22</v>
      </c>
      <c r="F18" s="39"/>
      <c r="G18" s="9" t="s">
        <v>23</v>
      </c>
      <c r="H18" s="44" t="s">
        <v>24</v>
      </c>
      <c r="I18" s="37" t="s">
        <v>20</v>
      </c>
      <c r="J18" s="44" t="s">
        <v>25</v>
      </c>
      <c r="K18" s="37" t="s">
        <v>20</v>
      </c>
      <c r="L18" s="37" t="s">
        <v>20</v>
      </c>
    </row>
    <row r="19" spans="2:12" ht="11.25">
      <c r="B19" s="3" t="s">
        <v>26</v>
      </c>
      <c r="C19" s="37"/>
      <c r="D19" s="3" t="s">
        <v>27</v>
      </c>
      <c r="E19" s="5" t="s">
        <v>28</v>
      </c>
      <c r="F19" s="38" t="s">
        <v>20</v>
      </c>
      <c r="G19" s="40" t="s">
        <v>29</v>
      </c>
      <c r="H19" s="44"/>
      <c r="I19" s="37"/>
      <c r="J19" s="44"/>
      <c r="K19" s="37"/>
      <c r="L19" s="37"/>
    </row>
    <row r="20" spans="2:12" ht="11.25">
      <c r="B20" s="8"/>
      <c r="C20" s="9"/>
      <c r="D20" s="8" t="s">
        <v>30</v>
      </c>
      <c r="E20" s="9" t="s">
        <v>31</v>
      </c>
      <c r="F20" s="39"/>
      <c r="G20" s="41"/>
      <c r="H20" s="10"/>
      <c r="I20" s="9"/>
      <c r="J20" s="8"/>
      <c r="K20" s="9"/>
      <c r="L20" s="9"/>
    </row>
    <row r="21" spans="2:15" ht="11.25">
      <c r="B21" s="3">
        <v>2014</v>
      </c>
      <c r="C21" s="11" t="s">
        <v>32</v>
      </c>
      <c r="D21" s="3">
        <v>2014</v>
      </c>
      <c r="E21" s="5">
        <v>2014</v>
      </c>
      <c r="F21" s="12" t="s">
        <v>32</v>
      </c>
      <c r="G21" s="4">
        <v>2014</v>
      </c>
      <c r="H21" s="13">
        <v>2014</v>
      </c>
      <c r="I21" s="14" t="s">
        <v>32</v>
      </c>
      <c r="J21" s="3">
        <v>2014</v>
      </c>
      <c r="K21" s="14" t="s">
        <v>32</v>
      </c>
      <c r="L21" s="42" t="s">
        <v>32</v>
      </c>
      <c r="M21" s="15"/>
      <c r="N21" s="15"/>
      <c r="O21" s="15"/>
    </row>
    <row r="22" spans="1:13" ht="12.75">
      <c r="A22" s="2"/>
      <c r="B22" s="16" t="s">
        <v>33</v>
      </c>
      <c r="C22" s="17" t="s">
        <v>33</v>
      </c>
      <c r="D22" s="16" t="s">
        <v>33</v>
      </c>
      <c r="E22" s="17" t="s">
        <v>33</v>
      </c>
      <c r="F22" s="16" t="s">
        <v>33</v>
      </c>
      <c r="G22" s="17" t="s">
        <v>33</v>
      </c>
      <c r="H22" s="16" t="s">
        <v>33</v>
      </c>
      <c r="I22" s="17" t="s">
        <v>33</v>
      </c>
      <c r="J22" s="16" t="s">
        <v>33</v>
      </c>
      <c r="K22" s="17" t="s">
        <v>33</v>
      </c>
      <c r="L22" s="43"/>
      <c r="M22" s="15"/>
    </row>
    <row r="23" spans="1:12" ht="11.25">
      <c r="A23" s="18" t="s">
        <v>34</v>
      </c>
      <c r="B23" s="19">
        <v>238.8415767464873</v>
      </c>
      <c r="C23" s="20">
        <v>30.18869536705257</v>
      </c>
      <c r="D23" s="21">
        <v>266.82387754703944</v>
      </c>
      <c r="E23" s="20">
        <v>273.63460540771484</v>
      </c>
      <c r="F23" s="21">
        <v>57.1921839638262</v>
      </c>
      <c r="G23" s="20">
        <v>26.433042526245117</v>
      </c>
      <c r="H23" s="21">
        <v>17633.493</v>
      </c>
      <c r="I23" s="20">
        <v>48.59267717198954</v>
      </c>
      <c r="J23" s="22">
        <v>56.5263557434082</v>
      </c>
      <c r="K23" s="23">
        <v>10.611217307908207</v>
      </c>
      <c r="L23" s="19">
        <v>51.85496139526367</v>
      </c>
    </row>
    <row r="24" spans="1:12" ht="11.25">
      <c r="A24" s="18" t="s">
        <v>35</v>
      </c>
      <c r="B24" s="19">
        <v>77.258</v>
      </c>
      <c r="C24" s="20">
        <v>18.60118819176861</v>
      </c>
      <c r="D24" s="21">
        <v>246.37688983434023</v>
      </c>
      <c r="E24" s="20">
        <v>620.5113220214844</v>
      </c>
      <c r="F24" s="21">
        <v>189.08906368941896</v>
      </c>
      <c r="G24" s="20">
        <v>14.746692657470703</v>
      </c>
      <c r="H24" s="21">
        <v>5129.836</v>
      </c>
      <c r="I24" s="20">
        <v>15.241372121569388</v>
      </c>
      <c r="J24" s="22">
        <v>55.21513748168945</v>
      </c>
      <c r="K24" s="23">
        <v>7.971564281544943</v>
      </c>
      <c r="L24" s="19">
        <v>21.336990356445312</v>
      </c>
    </row>
    <row r="25" spans="1:12" ht="11.25">
      <c r="A25" s="18" t="s">
        <v>36</v>
      </c>
      <c r="B25" s="19">
        <v>99</v>
      </c>
      <c r="C25" s="20">
        <v>8.743409490333912</v>
      </c>
      <c r="D25" s="21">
        <v>264.37408150185735</v>
      </c>
      <c r="E25" s="20">
        <v>635.7837677001953</v>
      </c>
      <c r="F25" s="21">
        <v>38.24615384615386</v>
      </c>
      <c r="G25" s="20">
        <v>18.153535842895508</v>
      </c>
      <c r="H25" s="21">
        <v>6379.890499</v>
      </c>
      <c r="I25" s="20">
        <v>21.726850923832977</v>
      </c>
      <c r="J25" s="22">
        <v>49.23481750488281</v>
      </c>
      <c r="K25" s="23">
        <v>7.89192059410804</v>
      </c>
      <c r="L25" s="19">
        <v>19.668779373168945</v>
      </c>
    </row>
    <row r="26" spans="1:12" ht="11.25">
      <c r="A26" s="18" t="s">
        <v>37</v>
      </c>
      <c r="B26" s="19">
        <v>333.287</v>
      </c>
      <c r="C26" s="20">
        <v>7.589087271291638</v>
      </c>
      <c r="D26" s="21">
        <v>278.26601856358013</v>
      </c>
      <c r="E26" s="20">
        <v>319.7611083984375</v>
      </c>
      <c r="F26" s="21">
        <v>16.366496915497052</v>
      </c>
      <c r="G26" s="20">
        <v>8.432971954345703</v>
      </c>
      <c r="H26" s="22">
        <v>22333.794</v>
      </c>
      <c r="I26" s="23">
        <v>27.1061519740108</v>
      </c>
      <c r="J26" s="22">
        <v>49.594818115234375</v>
      </c>
      <c r="K26" s="23">
        <v>10.225610508283888</v>
      </c>
      <c r="L26" s="19">
        <v>32.53763961791992</v>
      </c>
    </row>
    <row r="27" spans="1:12" ht="11.25">
      <c r="A27" s="18" t="s">
        <v>38</v>
      </c>
      <c r="B27" s="19" t="s">
        <v>39</v>
      </c>
      <c r="C27" s="24" t="s">
        <v>39</v>
      </c>
      <c r="D27" s="21" t="s">
        <v>39</v>
      </c>
      <c r="E27" s="20" t="s">
        <v>39</v>
      </c>
      <c r="F27" s="21" t="s">
        <v>39</v>
      </c>
      <c r="G27" s="20" t="s">
        <v>39</v>
      </c>
      <c r="H27" s="22">
        <v>4168.98</v>
      </c>
      <c r="I27" s="23">
        <v>104.80772348417483</v>
      </c>
      <c r="J27" s="22">
        <v>21.535808563232422</v>
      </c>
      <c r="K27" s="23">
        <v>86.03143711736244</v>
      </c>
      <c r="L27" s="19">
        <v>81.66185760498047</v>
      </c>
    </row>
    <row r="28" spans="1:12" ht="11.25">
      <c r="A28" s="18" t="s">
        <v>40</v>
      </c>
      <c r="B28" s="19">
        <v>46.875</v>
      </c>
      <c r="C28" s="20">
        <v>15.769325759446772</v>
      </c>
      <c r="D28" s="21">
        <v>180.73757439234663</v>
      </c>
      <c r="E28" s="20">
        <v>354.9448699951172</v>
      </c>
      <c r="F28" s="21">
        <v>0.2998630255315499</v>
      </c>
      <c r="G28" s="20">
        <v>17.524417877197266</v>
      </c>
      <c r="H28" s="22">
        <v>5330.036999999999</v>
      </c>
      <c r="I28" s="23">
        <v>41.9282401952365</v>
      </c>
      <c r="J28" s="22">
        <v>44.95371627807617</v>
      </c>
      <c r="K28" s="23">
        <v>34.283366251768655</v>
      </c>
      <c r="L28" s="19">
        <v>40.068233489990234</v>
      </c>
    </row>
    <row r="29" spans="1:12" ht="11.25">
      <c r="A29" s="18" t="s">
        <v>41</v>
      </c>
      <c r="B29" s="19">
        <v>46.26900000000001</v>
      </c>
      <c r="C29" s="20">
        <v>11.636828644501275</v>
      </c>
      <c r="D29" s="21">
        <v>247.1265805585358</v>
      </c>
      <c r="E29" s="20">
        <v>614.9701538085938</v>
      </c>
      <c r="F29" s="21">
        <v>25.65621370499421</v>
      </c>
      <c r="G29" s="20">
        <v>23.38282585144043</v>
      </c>
      <c r="H29" s="22">
        <v>2681.093</v>
      </c>
      <c r="I29" s="23">
        <v>19.01063468065328</v>
      </c>
      <c r="J29" s="22">
        <v>40.70484161376953</v>
      </c>
      <c r="K29" s="23">
        <v>17.23195590979015</v>
      </c>
      <c r="L29" s="19">
        <v>8.211664199829102</v>
      </c>
    </row>
    <row r="30" spans="1:12" ht="11.25">
      <c r="A30" s="18" t="s">
        <v>42</v>
      </c>
      <c r="B30" s="19">
        <v>8.355</v>
      </c>
      <c r="C30" s="20">
        <v>29.725952953963205</v>
      </c>
      <c r="D30" s="21">
        <v>377.9573914222524</v>
      </c>
      <c r="E30" s="20">
        <v>143.03568077087402</v>
      </c>
      <c r="F30" s="21">
        <v>3.039943442912689</v>
      </c>
      <c r="G30" s="20">
        <v>13.95571517944336</v>
      </c>
      <c r="H30" s="22">
        <v>754.2</v>
      </c>
      <c r="I30" s="23">
        <v>21.80901406084959</v>
      </c>
      <c r="J30" s="22">
        <v>49.629146575927734</v>
      </c>
      <c r="K30" s="23">
        <v>47.564820001876036</v>
      </c>
      <c r="L30" s="19">
        <v>63.490020751953125</v>
      </c>
    </row>
    <row r="31" spans="1:12" ht="11.25">
      <c r="A31" s="18" t="s">
        <v>43</v>
      </c>
      <c r="B31" s="19">
        <v>54.17</v>
      </c>
      <c r="C31" s="20">
        <v>15.970884178976664</v>
      </c>
      <c r="D31" s="21">
        <v>309.9025471345502</v>
      </c>
      <c r="E31" s="20">
        <v>506.8312683105469</v>
      </c>
      <c r="F31" s="21">
        <v>12.291831879460752</v>
      </c>
      <c r="G31" s="20">
        <v>13.069965362548828</v>
      </c>
      <c r="H31" s="22">
        <v>3766.018</v>
      </c>
      <c r="I31" s="23">
        <v>53.43451706044339</v>
      </c>
      <c r="J31" s="22">
        <v>58.462032318115234</v>
      </c>
      <c r="K31" s="23">
        <v>41.705394431431166</v>
      </c>
      <c r="L31" s="19">
        <v>17.94472885131836</v>
      </c>
    </row>
    <row r="32" spans="1:12" ht="12.75">
      <c r="A32" s="18" t="s">
        <v>44</v>
      </c>
      <c r="B32" s="19">
        <v>560</v>
      </c>
      <c r="C32" s="25">
        <v>13.848902664355792</v>
      </c>
      <c r="D32" s="21">
        <v>275.0965748662942</v>
      </c>
      <c r="E32" s="20">
        <v>531.7052917480469</v>
      </c>
      <c r="F32" s="21" t="s">
        <v>39</v>
      </c>
      <c r="G32" s="20">
        <v>21.873750686645508</v>
      </c>
      <c r="H32" s="22">
        <v>38057</v>
      </c>
      <c r="I32" s="23">
        <v>13.473476271887195</v>
      </c>
      <c r="J32" s="22">
        <v>51.2523193359375</v>
      </c>
      <c r="K32" s="23">
        <v>7.878974063656962</v>
      </c>
      <c r="L32" s="19">
        <v>16.296146392822266</v>
      </c>
    </row>
    <row r="33" spans="1:12" ht="12.75">
      <c r="A33" s="18" t="s">
        <v>45</v>
      </c>
      <c r="B33" s="19">
        <v>708.755</v>
      </c>
      <c r="C33" s="25">
        <v>8.771485573971777</v>
      </c>
      <c r="D33" s="21">
        <v>242.81198752985142</v>
      </c>
      <c r="E33" s="20">
        <v>1081.4468536376953</v>
      </c>
      <c r="F33" s="21" t="s">
        <v>39</v>
      </c>
      <c r="G33" s="20">
        <v>1.7151861190795898</v>
      </c>
      <c r="H33" s="22">
        <v>46268.419</v>
      </c>
      <c r="I33" s="23">
        <v>-0.7981146924041481</v>
      </c>
      <c r="J33" s="22">
        <v>54.19013595581055</v>
      </c>
      <c r="K33" s="23">
        <v>1.7785865895270423</v>
      </c>
      <c r="L33" s="19">
        <v>15.673192024230957</v>
      </c>
    </row>
    <row r="34" spans="1:12" ht="12.75">
      <c r="A34" s="18" t="s">
        <v>46</v>
      </c>
      <c r="B34" s="19">
        <v>81.613</v>
      </c>
      <c r="C34" s="25">
        <v>-9.689163319279842</v>
      </c>
      <c r="D34" s="21">
        <v>296.7786787040804</v>
      </c>
      <c r="E34" s="20">
        <v>697.7855682373047</v>
      </c>
      <c r="F34" s="21">
        <v>-46.89219203827098</v>
      </c>
      <c r="G34" s="20">
        <v>19.043535232543945</v>
      </c>
      <c r="H34" s="22">
        <v>6455.509</v>
      </c>
      <c r="I34" s="23">
        <v>51.01418321921411</v>
      </c>
      <c r="J34" s="22">
        <v>44.9074592590332</v>
      </c>
      <c r="K34" s="23">
        <v>53.45111558574321</v>
      </c>
      <c r="L34" s="19">
        <v>-1.7502422332763672</v>
      </c>
    </row>
    <row r="35" spans="1:12" ht="12.75">
      <c r="A35" s="18" t="s">
        <v>47</v>
      </c>
      <c r="B35" s="19">
        <v>36.586</v>
      </c>
      <c r="C35" s="25">
        <v>59.06956521739129</v>
      </c>
      <c r="D35" s="21">
        <v>208.4320877414024</v>
      </c>
      <c r="E35" s="20">
        <v>188.53818893432617</v>
      </c>
      <c r="F35" s="21">
        <v>41.957746478873254</v>
      </c>
      <c r="G35" s="20">
        <v>27.548789978027344</v>
      </c>
      <c r="H35" s="22">
        <v>3778.002</v>
      </c>
      <c r="I35" s="23">
        <v>38.0907736186087</v>
      </c>
      <c r="J35" s="22">
        <v>31.572649002075195</v>
      </c>
      <c r="K35" s="23">
        <v>36.31600861253838</v>
      </c>
      <c r="L35" s="19">
        <v>28.770816802978516</v>
      </c>
    </row>
    <row r="36" spans="1:12" ht="11.25">
      <c r="A36" s="18" t="s">
        <v>48</v>
      </c>
      <c r="B36" s="19" t="s">
        <v>39</v>
      </c>
      <c r="C36" s="20" t="s">
        <v>39</v>
      </c>
      <c r="D36" s="21" t="s">
        <v>39</v>
      </c>
      <c r="E36" s="20" t="s">
        <v>39</v>
      </c>
      <c r="F36" s="21" t="s">
        <v>39</v>
      </c>
      <c r="G36" s="20" t="s">
        <v>39</v>
      </c>
      <c r="H36" s="22">
        <v>245.949</v>
      </c>
      <c r="I36" s="23">
        <v>36.607217244960886</v>
      </c>
      <c r="J36" s="22">
        <v>66.16936492919922</v>
      </c>
      <c r="K36" s="23">
        <v>17.050365411630793</v>
      </c>
      <c r="L36" s="19">
        <v>44.1618537902832</v>
      </c>
    </row>
    <row r="37" spans="1:12" ht="12.75">
      <c r="A37" s="18" t="s">
        <v>49</v>
      </c>
      <c r="B37" s="19">
        <v>39.576</v>
      </c>
      <c r="C37" s="25">
        <v>38.04457776692595</v>
      </c>
      <c r="D37" s="21">
        <v>228.52228305017218</v>
      </c>
      <c r="E37" s="20">
        <v>429.0190887451172</v>
      </c>
      <c r="F37" s="21">
        <v>39.66289737572008</v>
      </c>
      <c r="G37" s="20">
        <v>16.540327072143555</v>
      </c>
      <c r="H37" s="22">
        <v>2270.764</v>
      </c>
      <c r="I37" s="23">
        <v>46.958941060816</v>
      </c>
      <c r="J37" s="22">
        <v>42.55185317993164</v>
      </c>
      <c r="K37" s="23">
        <v>22.25834230520391</v>
      </c>
      <c r="L37" s="19">
        <v>33.737640380859375</v>
      </c>
    </row>
    <row r="38" spans="1:12" ht="12.75">
      <c r="A38" s="18" t="s">
        <v>50</v>
      </c>
      <c r="B38" s="19">
        <v>50.693</v>
      </c>
      <c r="C38" s="25">
        <v>38.953456499095445</v>
      </c>
      <c r="D38" s="21">
        <v>227.59144279175126</v>
      </c>
      <c r="E38" s="20">
        <v>2729.9800415039062</v>
      </c>
      <c r="F38" s="21">
        <v>6.419538565498592</v>
      </c>
      <c r="G38" s="20">
        <v>21.746591567993164</v>
      </c>
      <c r="H38" s="22">
        <v>2845.539</v>
      </c>
      <c r="I38" s="23">
        <v>62.2260495377006</v>
      </c>
      <c r="J38" s="22">
        <v>30.037660598754883</v>
      </c>
      <c r="K38" s="23">
        <v>35.230507077960695</v>
      </c>
      <c r="L38" s="19">
        <v>59.29851531982422</v>
      </c>
    </row>
    <row r="39" spans="1:12" ht="11.25">
      <c r="A39" s="18" t="s">
        <v>51</v>
      </c>
      <c r="B39" s="19" t="s">
        <v>39</v>
      </c>
      <c r="C39" s="20" t="s">
        <v>39</v>
      </c>
      <c r="D39" s="21" t="s">
        <v>39</v>
      </c>
      <c r="E39" s="20" t="s">
        <v>39</v>
      </c>
      <c r="F39" s="21" t="s">
        <v>39</v>
      </c>
      <c r="G39" s="20" t="s">
        <v>39</v>
      </c>
      <c r="H39" s="22">
        <v>41321.303</v>
      </c>
      <c r="I39" s="23">
        <v>14.256177443428312</v>
      </c>
      <c r="J39" s="22">
        <v>60.867225646972656</v>
      </c>
      <c r="K39" s="23">
        <v>6.368392997755568</v>
      </c>
      <c r="L39" s="19">
        <v>-1.2185218334197998</v>
      </c>
    </row>
    <row r="40" spans="1:12" ht="11.25">
      <c r="A40" s="18" t="s">
        <v>52</v>
      </c>
      <c r="B40" s="19">
        <v>693.646</v>
      </c>
      <c r="C40" s="20">
        <v>-10.580709866795235</v>
      </c>
      <c r="D40" s="21">
        <v>175.39556070168933</v>
      </c>
      <c r="E40" s="20">
        <v>546.6083679199219</v>
      </c>
      <c r="F40" s="21">
        <v>-22.837198568909805</v>
      </c>
      <c r="G40" s="20">
        <v>29.017107009887695</v>
      </c>
      <c r="H40" s="22">
        <v>74482.208</v>
      </c>
      <c r="I40" s="23">
        <v>5.274678908320384</v>
      </c>
      <c r="J40" s="22">
        <v>46.5992317199707</v>
      </c>
      <c r="K40" s="23">
        <v>12.769752393598706</v>
      </c>
      <c r="L40" s="19">
        <v>12.43359088897705</v>
      </c>
    </row>
    <row r="41" spans="1:12" ht="11.25">
      <c r="A41" s="18" t="s">
        <v>53</v>
      </c>
      <c r="B41" s="19">
        <v>1462.789</v>
      </c>
      <c r="C41" s="20">
        <v>26.772866173368485</v>
      </c>
      <c r="D41" s="21">
        <v>989.2055604728505</v>
      </c>
      <c r="E41" s="20">
        <v>13808.90234375</v>
      </c>
      <c r="F41" s="21">
        <v>16.614419186057887</v>
      </c>
      <c r="G41" s="20">
        <v>28.50752830505371</v>
      </c>
      <c r="H41" s="22">
        <v>20117.955</v>
      </c>
      <c r="I41" s="23">
        <v>66.82556233060758</v>
      </c>
      <c r="J41" s="22">
        <v>31.22954750061035</v>
      </c>
      <c r="K41" s="23">
        <v>81.60013486961957</v>
      </c>
      <c r="L41" s="19">
        <v>75.26322937011719</v>
      </c>
    </row>
    <row r="42" spans="1:12" ht="12.75">
      <c r="A42" s="18" t="s">
        <v>54</v>
      </c>
      <c r="B42" s="19">
        <v>6</v>
      </c>
      <c r="C42" s="25">
        <v>56.17112752185725</v>
      </c>
      <c r="D42" s="21">
        <v>180.79810024914696</v>
      </c>
      <c r="E42" s="20">
        <v>2069.6791381835938</v>
      </c>
      <c r="F42" s="21">
        <v>51.24519983723729</v>
      </c>
      <c r="G42" s="20">
        <v>12.683333396911621</v>
      </c>
      <c r="H42" s="22">
        <v>397.939</v>
      </c>
      <c r="I42" s="23">
        <v>40.27495285263585</v>
      </c>
      <c r="J42" s="22">
        <v>66.01400756835938</v>
      </c>
      <c r="K42" s="23">
        <v>11.796508004884497</v>
      </c>
      <c r="L42" s="19">
        <v>39.21216583251953</v>
      </c>
    </row>
    <row r="43" spans="1:12" ht="11.25">
      <c r="A43" s="18" t="s">
        <v>55</v>
      </c>
      <c r="B43" s="19">
        <v>150.24</v>
      </c>
      <c r="C43" s="20">
        <v>139.8198097533645</v>
      </c>
      <c r="D43" s="21">
        <v>95.62108362010768</v>
      </c>
      <c r="E43" s="20">
        <v>397.8181610107422</v>
      </c>
      <c r="F43" s="21">
        <v>185.19008264462812</v>
      </c>
      <c r="G43" s="20">
        <v>21.769834518432617</v>
      </c>
      <c r="H43" s="22">
        <v>36742.18</v>
      </c>
      <c r="I43" s="23">
        <v>135.34702595120294</v>
      </c>
      <c r="J43" s="22">
        <v>20.963302612304688</v>
      </c>
      <c r="K43" s="23">
        <v>107.84904347299863</v>
      </c>
      <c r="L43" s="19">
        <v>37.0495719909668</v>
      </c>
    </row>
    <row r="44" spans="1:12" ht="11.25">
      <c r="A44" s="18" t="s">
        <v>56</v>
      </c>
      <c r="B44" s="19">
        <v>128.664</v>
      </c>
      <c r="C44" s="20">
        <v>10.917241379310333</v>
      </c>
      <c r="D44" s="21">
        <v>194.36011022743057</v>
      </c>
      <c r="E44" s="20">
        <v>921.0685119628906</v>
      </c>
      <c r="F44" s="21">
        <v>10.859360895468507</v>
      </c>
      <c r="G44" s="20">
        <v>19.09003257751465</v>
      </c>
      <c r="H44" s="22">
        <v>8955.904</v>
      </c>
      <c r="I44" s="23">
        <v>20.22369148949166</v>
      </c>
      <c r="J44" s="22">
        <v>46.88533020019531</v>
      </c>
      <c r="K44" s="23">
        <v>14.187611237086</v>
      </c>
      <c r="L44" s="19">
        <v>14.629836082458496</v>
      </c>
    </row>
    <row r="45" spans="1:12" ht="11.25">
      <c r="A45" s="18" t="s">
        <v>57</v>
      </c>
      <c r="B45" s="19">
        <v>40.4</v>
      </c>
      <c r="C45" s="20">
        <v>11.911357340720212</v>
      </c>
      <c r="D45" s="21">
        <v>335.0829715514815</v>
      </c>
      <c r="E45" s="20">
        <v>427.5313301086426</v>
      </c>
      <c r="F45" s="21">
        <v>-55.932203389830505</v>
      </c>
      <c r="G45" s="20">
        <v>6.435643672943115</v>
      </c>
      <c r="H45" s="22">
        <v>3840.169</v>
      </c>
      <c r="I45" s="23">
        <v>65.23038728470438</v>
      </c>
      <c r="J45" s="22">
        <v>67.93475341796875</v>
      </c>
      <c r="K45" s="23">
        <v>34.92955415869733</v>
      </c>
      <c r="L45" s="19">
        <v>43.08824157714844</v>
      </c>
    </row>
    <row r="46" spans="1:12" ht="11.25">
      <c r="A46" s="18" t="s">
        <v>58</v>
      </c>
      <c r="B46" s="19">
        <v>43.738</v>
      </c>
      <c r="C46" s="20">
        <v>23.745932946668557</v>
      </c>
      <c r="D46" s="21">
        <v>174.8603562253387</v>
      </c>
      <c r="E46" s="20">
        <v>462.0434112548828</v>
      </c>
      <c r="F46" s="21">
        <v>16.913239719157463</v>
      </c>
      <c r="G46" s="20">
        <v>21.320133209228516</v>
      </c>
      <c r="H46" s="22">
        <v>3106.325</v>
      </c>
      <c r="I46" s="23">
        <v>58.192425585788</v>
      </c>
      <c r="J46" s="22">
        <v>52.421775817871094</v>
      </c>
      <c r="K46" s="23">
        <v>27.187551106898486</v>
      </c>
      <c r="L46" s="19">
        <v>24.74264144897461</v>
      </c>
    </row>
    <row r="47" spans="1:12" ht="11.25">
      <c r="A47" s="18" t="s">
        <v>59</v>
      </c>
      <c r="B47" s="19">
        <v>207</v>
      </c>
      <c r="C47" s="20">
        <v>49.891383055756705</v>
      </c>
      <c r="D47" s="21">
        <v>292.6561599497345</v>
      </c>
      <c r="E47" s="20">
        <v>500.7256774902344</v>
      </c>
      <c r="F47" s="21">
        <v>-68.91810297507959</v>
      </c>
      <c r="G47" s="20">
        <v>5.782073497772217</v>
      </c>
      <c r="H47" s="22">
        <v>22734</v>
      </c>
      <c r="I47" s="23">
        <v>90.19559844517147</v>
      </c>
      <c r="J47" s="22">
        <v>50.94857406616211</v>
      </c>
      <c r="K47" s="23">
        <v>95.07832608050599</v>
      </c>
      <c r="L47" s="19">
        <v>64.20807647705078</v>
      </c>
    </row>
    <row r="48" spans="1:12" ht="11.25">
      <c r="A48" s="18" t="s">
        <v>60</v>
      </c>
      <c r="B48" s="19" t="s">
        <v>39</v>
      </c>
      <c r="C48" s="20" t="s">
        <v>39</v>
      </c>
      <c r="D48" s="21" t="s">
        <v>39</v>
      </c>
      <c r="E48" s="20" t="s">
        <v>39</v>
      </c>
      <c r="F48" s="21">
        <v>-45.88333333333334</v>
      </c>
      <c r="G48" s="20" t="s">
        <v>39</v>
      </c>
      <c r="H48" s="22">
        <v>5807.1</v>
      </c>
      <c r="I48" s="23">
        <v>22.25473684210527</v>
      </c>
      <c r="J48" s="22">
        <v>42.76812744140625</v>
      </c>
      <c r="K48" s="23">
        <v>22.482412161314752</v>
      </c>
      <c r="L48" s="19">
        <v>1.726156234741211</v>
      </c>
    </row>
    <row r="49" spans="1:12" ht="11.25">
      <c r="A49" s="18" t="s">
        <v>61</v>
      </c>
      <c r="B49" s="19" t="s">
        <v>39</v>
      </c>
      <c r="C49" s="20" t="s">
        <v>39</v>
      </c>
      <c r="D49" s="21" t="s">
        <v>39</v>
      </c>
      <c r="E49" s="20" t="s">
        <v>39</v>
      </c>
      <c r="F49" s="21">
        <v>145.9016393442623</v>
      </c>
      <c r="G49" s="20" t="s">
        <v>39</v>
      </c>
      <c r="H49" s="22">
        <v>2195.756</v>
      </c>
      <c r="I49" s="23">
        <v>52.63866219173435</v>
      </c>
      <c r="J49" s="22">
        <v>34.70783996582031</v>
      </c>
      <c r="K49" s="23">
        <v>46.78280829251015</v>
      </c>
      <c r="L49" s="19">
        <v>73.86103057861328</v>
      </c>
    </row>
    <row r="50" spans="1:12" ht="11.25">
      <c r="A50" s="18" t="s">
        <v>62</v>
      </c>
      <c r="B50" s="19">
        <v>17.826</v>
      </c>
      <c r="C50" s="20">
        <v>33.56811029521955</v>
      </c>
      <c r="D50" s="21">
        <v>342.44110869733106</v>
      </c>
      <c r="E50" s="20">
        <v>456.4683036804199</v>
      </c>
      <c r="F50" s="21">
        <v>100.84656084656085</v>
      </c>
      <c r="G50" s="20">
        <v>10.647369384765625</v>
      </c>
      <c r="H50" s="22">
        <v>1152.848</v>
      </c>
      <c r="I50" s="23">
        <v>24.525998904718026</v>
      </c>
      <c r="J50" s="22">
        <v>51.820594787597656</v>
      </c>
      <c r="K50" s="23">
        <v>18.60416060962439</v>
      </c>
      <c r="L50" s="19">
        <v>29.368560791015625</v>
      </c>
    </row>
    <row r="51" spans="1:12" ht="11.25">
      <c r="A51" s="18" t="s">
        <v>63</v>
      </c>
      <c r="B51" s="19">
        <v>224.285</v>
      </c>
      <c r="C51" s="20">
        <v>7.566616149020654</v>
      </c>
      <c r="D51" s="21">
        <v>179.72969390783967</v>
      </c>
      <c r="E51" s="20">
        <v>1354.4189453125</v>
      </c>
      <c r="F51" s="21" t="s">
        <v>39</v>
      </c>
      <c r="G51" s="20">
        <v>9.690349578857422</v>
      </c>
      <c r="H51" s="22">
        <v>27456.117</v>
      </c>
      <c r="I51" s="23">
        <v>28.138492964080484</v>
      </c>
      <c r="J51" s="22">
        <v>48.21160125732422</v>
      </c>
      <c r="K51" s="23">
        <v>11.247281288584489</v>
      </c>
      <c r="L51" s="19">
        <v>21.35896110534668</v>
      </c>
    </row>
    <row r="52" spans="1:12" ht="11.25">
      <c r="A52" s="18" t="s">
        <v>64</v>
      </c>
      <c r="B52" s="19">
        <v>77</v>
      </c>
      <c r="C52" s="20">
        <v>10.525786957957136</v>
      </c>
      <c r="D52" s="21">
        <v>223.63952916850695</v>
      </c>
      <c r="E52" s="20">
        <v>526.6723251342773</v>
      </c>
      <c r="F52" s="21">
        <v>39.53488372093024</v>
      </c>
      <c r="G52" s="20">
        <v>15.584415435791016</v>
      </c>
      <c r="H52" s="22">
        <v>5166.724</v>
      </c>
      <c r="I52" s="23">
        <v>17.75636053923306</v>
      </c>
      <c r="J52" s="22">
        <v>47.27826690673828</v>
      </c>
      <c r="K52" s="23">
        <v>4.890663305303448</v>
      </c>
      <c r="L52" s="19">
        <v>30.42754364013672</v>
      </c>
    </row>
    <row r="53" spans="1:12" ht="11.25">
      <c r="A53" s="18" t="s">
        <v>65</v>
      </c>
      <c r="B53" s="19">
        <v>61.106</v>
      </c>
      <c r="C53" s="20">
        <v>15.531943052693281</v>
      </c>
      <c r="D53" s="21">
        <v>182.63309626777544</v>
      </c>
      <c r="E53" s="20">
        <v>854.3903579711914</v>
      </c>
      <c r="F53" s="21">
        <v>16.48886548657397</v>
      </c>
      <c r="G53" s="20">
        <v>10.121755599975586</v>
      </c>
      <c r="H53" s="22">
        <v>4675.2</v>
      </c>
      <c r="I53" s="23">
        <v>21.000740725787043</v>
      </c>
      <c r="J53" s="22">
        <v>54.2975959777832</v>
      </c>
      <c r="K53" s="23">
        <v>10.038787817503602</v>
      </c>
      <c r="L53" s="19">
        <v>29.250520706176758</v>
      </c>
    </row>
    <row r="54" spans="1:12" ht="11.25">
      <c r="A54" s="18" t="s">
        <v>66</v>
      </c>
      <c r="B54" s="19">
        <v>99.431</v>
      </c>
      <c r="C54" s="20">
        <v>77.0778792897722</v>
      </c>
      <c r="D54" s="21">
        <v>92.5631738445553</v>
      </c>
      <c r="E54" s="20">
        <v>243.6538848876953</v>
      </c>
      <c r="F54" s="21">
        <v>47.99240851669532</v>
      </c>
      <c r="G54" s="20">
        <v>26.548851013183594</v>
      </c>
      <c r="H54" s="22">
        <v>14332.586</v>
      </c>
      <c r="I54" s="23">
        <v>140.26754235900154</v>
      </c>
      <c r="J54" s="22">
        <v>12.818656921386719</v>
      </c>
      <c r="K54" s="23">
        <v>95.35191496699659</v>
      </c>
      <c r="L54" s="19">
        <v>75.65787506103516</v>
      </c>
    </row>
    <row r="55" spans="1:12" ht="11.25">
      <c r="A55" s="18" t="s">
        <v>67</v>
      </c>
      <c r="B55" s="19">
        <v>488.8</v>
      </c>
      <c r="C55" s="20">
        <v>2.179039082228213</v>
      </c>
      <c r="D55" s="21">
        <v>219.3921950581101</v>
      </c>
      <c r="E55" s="20">
        <v>1164.6897277832031</v>
      </c>
      <c r="F55" s="21">
        <v>227.9776341039934</v>
      </c>
      <c r="G55" s="20">
        <v>18.948625564575195</v>
      </c>
      <c r="H55" s="22">
        <v>34347.567</v>
      </c>
      <c r="I55" s="23">
        <v>21.002118585403018</v>
      </c>
      <c r="J55" s="22">
        <v>46.572288513183594</v>
      </c>
      <c r="K55" s="23">
        <v>9.40874370493894</v>
      </c>
      <c r="L55" s="19">
        <v>26.605228424072266</v>
      </c>
    </row>
    <row r="56" spans="1:12" ht="11.25">
      <c r="A56" s="26" t="s">
        <v>68</v>
      </c>
      <c r="B56" s="27">
        <v>4743.2713</v>
      </c>
      <c r="C56" s="28">
        <v>7.584772238655333</v>
      </c>
      <c r="D56" s="27">
        <v>343.2912932579339</v>
      </c>
      <c r="E56" s="28">
        <v>737.0559539794922</v>
      </c>
      <c r="F56" s="27">
        <v>30.555521962074298</v>
      </c>
      <c r="G56" s="28">
        <v>9.069774627685547</v>
      </c>
      <c r="H56" s="29">
        <v>253639.386</v>
      </c>
      <c r="I56" s="30">
        <v>12.318657393260887</v>
      </c>
      <c r="J56" s="29">
        <v>58.35847091674805</v>
      </c>
      <c r="K56" s="30">
        <v>23.23298759334714</v>
      </c>
      <c r="L56" s="27">
        <v>29.425765991210938</v>
      </c>
    </row>
    <row r="57" spans="1:12" ht="11.25">
      <c r="A57" s="31" t="s">
        <v>69</v>
      </c>
      <c r="B57" s="32">
        <v>12167.9677734375</v>
      </c>
      <c r="C57" s="33">
        <v>18.55461738397132</v>
      </c>
      <c r="D57" s="34">
        <v>294.4929604713155</v>
      </c>
      <c r="E57" s="33">
        <v>773.4264526367188</v>
      </c>
      <c r="F57" s="34">
        <v>19.022887612857804</v>
      </c>
      <c r="G57" s="33">
        <v>14.588805198669434</v>
      </c>
      <c r="H57" s="35">
        <f>SUM(H23:H56)</f>
        <v>728569.7904989999</v>
      </c>
      <c r="I57" s="36">
        <v>25.557501759180617</v>
      </c>
      <c r="J57" s="35">
        <v>47.143829345703125</v>
      </c>
      <c r="K57" s="36">
        <v>23.814011167280686</v>
      </c>
      <c r="L57" s="32">
        <v>26.855243682861328</v>
      </c>
    </row>
    <row r="58" spans="1:12" ht="11.25">
      <c r="A58" s="18" t="s">
        <v>70</v>
      </c>
      <c r="B58" s="19">
        <v>5499.54638671875</v>
      </c>
      <c r="C58" s="20">
        <v>15.022146959652838</v>
      </c>
      <c r="D58" s="21">
        <v>301.11962429185695</v>
      </c>
      <c r="E58" s="20">
        <v>678.9845275878906</v>
      </c>
      <c r="F58" s="21">
        <v>41.03876427945405</v>
      </c>
      <c r="G58" s="20">
        <v>9.412036895751953</v>
      </c>
      <c r="H58" s="22">
        <f>H56+H43+H27+H26</f>
        <v>316884.33999999997</v>
      </c>
      <c r="I58" s="23">
        <v>24.88965399179004</v>
      </c>
      <c r="J58" s="22">
        <v>48.896453857421875</v>
      </c>
      <c r="K58" s="23">
        <v>31.651372283426458</v>
      </c>
      <c r="L58" s="19">
        <v>30.931482315063477</v>
      </c>
    </row>
    <row r="59" spans="1:12" ht="11.25">
      <c r="A59" s="18" t="s">
        <v>71</v>
      </c>
      <c r="B59" s="19">
        <v>2610.618896484375</v>
      </c>
      <c r="C59" s="20">
        <v>19.478431502248316</v>
      </c>
      <c r="D59" s="21">
        <v>371.2066948083457</v>
      </c>
      <c r="E59" s="20">
        <v>1092.1477355957031</v>
      </c>
      <c r="F59" s="21">
        <v>4.80806546415589</v>
      </c>
      <c r="G59" s="20">
        <v>27.093523025512695</v>
      </c>
      <c r="H59" s="22">
        <f>H23+H38+H40+H41+H45</f>
        <v>118919.36399999999</v>
      </c>
      <c r="I59" s="23">
        <v>22.348665603005422</v>
      </c>
      <c r="J59" s="22">
        <v>45.376708984375</v>
      </c>
      <c r="K59" s="23">
        <v>25.229551450076233</v>
      </c>
      <c r="L59" s="19">
        <v>29.33667755126953</v>
      </c>
    </row>
    <row r="60" spans="1:12" ht="11.25">
      <c r="A60" s="18" t="s">
        <v>72</v>
      </c>
      <c r="B60" s="19">
        <v>4057.802734375</v>
      </c>
      <c r="C60" s="20">
        <v>23.064761831706342</v>
      </c>
      <c r="D60" s="21">
        <v>253.2657726474555</v>
      </c>
      <c r="E60" s="20">
        <v>774.0160675048828</v>
      </c>
      <c r="F60" s="21">
        <v>22.3884444916288</v>
      </c>
      <c r="G60" s="20">
        <v>13.559877395629883</v>
      </c>
      <c r="H60" s="22">
        <f>H57-H58-H59</f>
        <v>292766.0864989999</v>
      </c>
      <c r="I60" s="23">
        <v>27.633392636044125</v>
      </c>
      <c r="J60" s="22">
        <v>46.27572250366211</v>
      </c>
      <c r="K60" s="23">
        <v>16.980629719739905</v>
      </c>
      <c r="L60" s="19">
        <v>21.519317626953125</v>
      </c>
    </row>
    <row r="61" spans="10:11" ht="11.25">
      <c r="J61" s="15"/>
      <c r="K61" s="15"/>
    </row>
  </sheetData>
  <sheetProtection/>
  <mergeCells count="18">
    <mergeCell ref="B15:G15"/>
    <mergeCell ref="H15:K15"/>
    <mergeCell ref="L15:L16"/>
    <mergeCell ref="B16:C16"/>
    <mergeCell ref="D16:E16"/>
    <mergeCell ref="F16:G16"/>
    <mergeCell ref="H16:I16"/>
    <mergeCell ref="J16:K16"/>
    <mergeCell ref="C18:C19"/>
    <mergeCell ref="H18:H19"/>
    <mergeCell ref="I18:I19"/>
    <mergeCell ref="J18:J19"/>
    <mergeCell ref="K18:K19"/>
    <mergeCell ref="L18:L19"/>
    <mergeCell ref="F19:F20"/>
    <mergeCell ref="G19:G20"/>
    <mergeCell ref="L21:L22"/>
    <mergeCell ref="F17:F18"/>
  </mergeCells>
  <hyperlinks>
    <hyperlink ref="A1" r:id="rId1" display="http://dx.doi.org/10.1787/9789264235199-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2015-07-06T13:43:05Z</dcterms:created>
  <dcterms:modified xsi:type="dcterms:W3CDTF">2015-08-10T10:14:25Z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