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2-12" sheetId="1" r:id="rId1"/>
  </sheets>
  <calcPr calcId="162913"/>
</workbook>
</file>

<file path=xl/calcChain.xml><?xml version="1.0" encoding="utf-8"?>
<calcChain xmlns="http://schemas.openxmlformats.org/spreadsheetml/2006/main">
  <c r="O48" i="1" l="1"/>
  <c r="N48" i="1"/>
  <c r="H48" i="1"/>
  <c r="G48" i="1"/>
  <c r="O47" i="1"/>
  <c r="N47" i="1"/>
  <c r="H47" i="1"/>
  <c r="G47" i="1"/>
  <c r="O46" i="1"/>
  <c r="N46" i="1"/>
  <c r="H46" i="1"/>
  <c r="G46" i="1"/>
  <c r="O45" i="1"/>
  <c r="N45" i="1"/>
  <c r="H45" i="1"/>
  <c r="G45" i="1"/>
  <c r="O44" i="1"/>
  <c r="N44" i="1"/>
  <c r="H44" i="1"/>
  <c r="G44" i="1"/>
  <c r="O43" i="1"/>
  <c r="N43" i="1"/>
  <c r="H43" i="1"/>
  <c r="G43" i="1"/>
  <c r="O42" i="1"/>
  <c r="N42" i="1"/>
  <c r="H42" i="1"/>
  <c r="G42" i="1"/>
  <c r="O41" i="1"/>
  <c r="N41" i="1"/>
  <c r="H41" i="1"/>
  <c r="G41" i="1"/>
  <c r="O40" i="1"/>
  <c r="N40" i="1"/>
  <c r="H40" i="1"/>
  <c r="G40" i="1"/>
  <c r="O39" i="1"/>
  <c r="N39" i="1"/>
  <c r="H39" i="1"/>
  <c r="G39" i="1"/>
  <c r="O38" i="1"/>
  <c r="N38" i="1"/>
  <c r="H38" i="1"/>
  <c r="G38" i="1"/>
  <c r="O37" i="1"/>
  <c r="N37" i="1"/>
  <c r="H37" i="1"/>
  <c r="G37" i="1"/>
</calcChain>
</file>

<file path=xl/sharedStrings.xml><?xml version="1.0" encoding="utf-8"?>
<sst xmlns="http://schemas.openxmlformats.org/spreadsheetml/2006/main" count="42" uniqueCount="39">
  <si>
    <t>People with mental health problem</t>
  </si>
  <si>
    <t>People without mental health problem</t>
  </si>
  <si>
    <t># people ever told by a doctor to have depression, anxiety or other mental health problems</t>
  </si>
  <si>
    <t>SE</t>
  </si>
  <si>
    <t>CI low</t>
  </si>
  <si>
    <t>CI high</t>
  </si>
  <si>
    <t># people never told by a doctor to have depression, anxiety or other mental health problems</t>
  </si>
  <si>
    <t>Germany</t>
  </si>
  <si>
    <t>Netherlands</t>
  </si>
  <si>
    <t>United Kingdom</t>
  </si>
  <si>
    <t>New Zealand</t>
  </si>
  <si>
    <t>Canada</t>
  </si>
  <si>
    <t>United States</t>
  </si>
  <si>
    <t>Switzerland</t>
  </si>
  <si>
    <t xml:space="preserve">Norway </t>
  </si>
  <si>
    <t>OECD11</t>
  </si>
  <si>
    <t>Australia</t>
  </si>
  <si>
    <t>Sweden</t>
  </si>
  <si>
    <t>France</t>
  </si>
  <si>
    <t>Figure 2.12. People who have ever been told by a doctor that they have depression, anxiety or other mental health problems are more likely to report conflicting information from health care professionals</t>
  </si>
  <si>
    <t xml:space="preserve">Source: OECD analysis based on Commonwealth Fund 2016 International Health Policy Survey </t>
  </si>
  <si>
    <t>Note: ‘People with a mental health problem’ are the respondents who answered “yes” to the question “thinking about the past</t>
  </si>
  <si>
    <t>2 years, when receiving care for a medical problem, was there EVER a time when you received conflicting information from different</t>
  </si>
  <si>
    <t>doctors or health care professionals?” Data limitations. The number of respondents in the 11 countries ranged from 1 000 (Germany)</t>
  </si>
  <si>
    <t>to 7 124 (Sweden). Lowest response rates were observed in Norway (10.9%), Sweden (16.9%), and the United States (18.1%) and the</t>
  </si>
  <si>
    <t>highest were in the New Zealand (31.1%), the Netherlands (32.4%) and Switzerland (46.9%). The sample sizes of respondents who</t>
  </si>
  <si>
    <t>answered ‘yes’ to the mental health question were therefore small, which is reflected in the large confidence intervals (H refers to</t>
  </si>
  <si>
    <t>95% confidence intervals). In addition, the mental health survey question does not permit distinguishing between individuals who</t>
  </si>
  <si>
    <t>were suffering from a mental health problem at the time of the survey, and those who had experienced mental ill-health in the past</t>
  </si>
  <si>
    <t>but have since recovered. Cultural and linguistic differences in how the question was interpreted could also influence responses.</t>
  </si>
  <si>
    <t>Results have not been risk-adjusted for co-morbidities and socio-economic status.</t>
  </si>
  <si>
    <t>Source: OECD analysis based on Commonwealth Fund 2016 International Health Policy Survey (The Commonwealth Fund, 2016[49]).</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</si>
  <si>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</si>
  <si>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</si>
  <si>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</si>
  <si>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2</t>
  </si>
  <si>
    <t xml:space="preserve">Figure 2.12. People who have been told by a doctor that they have depression, anxiety or other mental health problems are more likely to report receipt of conflicting information from health care professionals </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</si>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</sst>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8" x14ac:knownFonts="1">
    <font>
      <sz val="10"/>
      <name val="Arial"/>
      <family val="2"/>
    </font>
    <font>
      <sz val="10"/>
      <name val="Arial"/>
      <family val="2"/>
    </font>
    <font>
      <sz val="10"/>
      <color rgb="FF000000"/>
      <name val="Arial Narrow"/>
      <family val="2"/>
    </font>
    <font>
      <sz val="10"/>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4">
    <xf numFmtId="0" fontId="0" fillId="0" borderId="0" xfId="0"/>
    <xf numFmtId="0" fontId="2" fillId="0" borderId="0" xfId="0" applyFont="1" applyBorder="1"/>
    <xf numFmtId="0" fontId="0" fillId="0" borderId="0" xfId="0" applyFill="1"/>
    <xf numFmtId="164" fontId="0" fillId="0" borderId="0" xfId="1" applyNumberFormat="1" applyFont="1"/>
    <xf numFmtId="1" fontId="0" fillId="0" borderId="0" xfId="0" applyNumberFormat="1"/>
    <xf numFmtId="3" fontId="0" fillId="0" borderId="0" xfId="0" applyNumberFormat="1"/>
    <xf numFmtId="0" fontId="3" fillId="0" borderId="0" xfId="0" applyFont="1"/>
    <xf numFmtId="0" fontId="4" fillId="0" borderId="0" xfId="0" applyFont="1"/>
    <xf numFmtId="0" fontId="5" fillId="0" borderId="0" xfId="0" applyFont="1"/>
    <xf numFmtId="0" fontId="0" fillId="0" borderId="0" xfId="0" applyAlignment="1">
      <alignment horizontal="left" vertical="top" wrapText="1"/>
    </xf>
    <xf numFmtId="0" fontId="0" fillId="0" borderId="0" xfId="0" applyAlignment="1">
      <alignment horizontal="center"/>
    </xf>
    <xf numFmtId="0" fontId="4" fillId="0" borderId="0" xfId="0" applyFont="1" applyAlignment="1">
      <alignment vertical="center" wrapText="1"/>
    </xf>
    <xf numFmtId="0" fontId="6" fillId="2" borderId="0" xfId="0" applyFont="1" applyFill="1" applyAlignment="1"/>
    <xf numFmtId="0" fontId="7"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2579908833011"/>
          <c:w val="0.98906927548920154"/>
          <c:h val="0.86424051014806613"/>
        </c:manualLayout>
      </c:layout>
      <c:barChart>
        <c:barDir val="col"/>
        <c:grouping val="clustered"/>
        <c:varyColors val="0"/>
        <c:ser>
          <c:idx val="0"/>
          <c:order val="0"/>
          <c:tx>
            <c:strRef>
              <c:f>'g2-12'!$B$35</c:f>
              <c:strCache>
                <c:ptCount val="1"/>
                <c:pt idx="0">
                  <c:v>People with mental health problem</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8"/>
            <c:invertIfNegative val="0"/>
            <c:bubble3D val="0"/>
            <c:spPr>
              <a:solidFill>
                <a:srgbClr val="DE192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8F9-4BF4-8D33-D854A42A0495}"/>
              </c:ext>
            </c:extLst>
          </c:dPt>
          <c:errBars>
            <c:errBarType val="both"/>
            <c:errValType val="cust"/>
            <c:noEndCap val="0"/>
            <c:plus>
              <c:numRef>
                <c:f>'g2-12'!$H$37:$H$48</c:f>
                <c:numCache>
                  <c:formatCode>General</c:formatCode>
                  <c:ptCount val="12"/>
                  <c:pt idx="0">
                    <c:v>8.1532199999999992</c:v>
                  </c:pt>
                  <c:pt idx="1">
                    <c:v>7.6208699999999983</c:v>
                  </c:pt>
                  <c:pt idx="2">
                    <c:v>8.116810000000001</c:v>
                  </c:pt>
                  <c:pt idx="3">
                    <c:v>8.3025099999999981</c:v>
                  </c:pt>
                  <c:pt idx="4">
                    <c:v>5.1632399999999983</c:v>
                  </c:pt>
                  <c:pt idx="5">
                    <c:v>5.1011500000000005</c:v>
                  </c:pt>
                  <c:pt idx="6">
                    <c:v>9.1805300000000045</c:v>
                  </c:pt>
                  <c:pt idx="7">
                    <c:v>9.1698999999999948</c:v>
                  </c:pt>
                  <c:pt idx="8">
                    <c:v>2.7857499999999931</c:v>
                  </c:pt>
                  <c:pt idx="9">
                    <c:v>10.816020000000002</c:v>
                  </c:pt>
                  <c:pt idx="10">
                    <c:v>4.6572699999999969</c:v>
                  </c:pt>
                  <c:pt idx="11">
                    <c:v>19.070240000000005</c:v>
                  </c:pt>
                </c:numCache>
              </c:numRef>
            </c:plus>
            <c:minus>
              <c:numRef>
                <c:f>'g2-12'!$G$37:$G$48</c:f>
                <c:numCache>
                  <c:formatCode>General</c:formatCode>
                  <c:ptCount val="12"/>
                  <c:pt idx="0">
                    <c:v>8.1532099999999996</c:v>
                  </c:pt>
                  <c:pt idx="1">
                    <c:v>7.6208600000000004</c:v>
                  </c:pt>
                  <c:pt idx="2">
                    <c:v>8.1167999999999996</c:v>
                  </c:pt>
                  <c:pt idx="3">
                    <c:v>8.3025099999999998</c:v>
                  </c:pt>
                  <c:pt idx="4">
                    <c:v>5.1632500000000014</c:v>
                  </c:pt>
                  <c:pt idx="5">
                    <c:v>5.1011400000000009</c:v>
                  </c:pt>
                  <c:pt idx="6">
                    <c:v>9.1805199999999978</c:v>
                  </c:pt>
                  <c:pt idx="7">
                    <c:v>9.1699000000000019</c:v>
                  </c:pt>
                  <c:pt idx="8">
                    <c:v>2.7857500000000002</c:v>
                  </c:pt>
                  <c:pt idx="9">
                    <c:v>10.816029999999994</c:v>
                  </c:pt>
                  <c:pt idx="10">
                    <c:v>4.657270000000004</c:v>
                  </c:pt>
                  <c:pt idx="11">
                    <c:v>19.070229999999995</c:v>
                  </c:pt>
                </c:numCache>
              </c:numRef>
            </c:minus>
            <c:spPr>
              <a:noFill/>
              <a:ln w="9525" cap="flat" cmpd="sng" algn="ctr">
                <a:solidFill>
                  <a:schemeClr val="tx1">
                    <a:lumMod val="65000"/>
                    <a:lumOff val="35000"/>
                  </a:schemeClr>
                </a:solidFill>
                <a:round/>
              </a:ln>
              <a:effectLst/>
            </c:spPr>
          </c:errBars>
          <c:cat>
            <c:strRef>
              <c:f>'g2-12'!$A$37:$A$48</c:f>
              <c:strCache>
                <c:ptCount val="12"/>
                <c:pt idx="0">
                  <c:v>Germany</c:v>
                </c:pt>
                <c:pt idx="1">
                  <c:v>Netherlands</c:v>
                </c:pt>
                <c:pt idx="2">
                  <c:v>United Kingdom</c:v>
                </c:pt>
                <c:pt idx="3">
                  <c:v>New Zealand</c:v>
                </c:pt>
                <c:pt idx="4">
                  <c:v>Canada</c:v>
                </c:pt>
                <c:pt idx="5">
                  <c:v>United States</c:v>
                </c:pt>
                <c:pt idx="6">
                  <c:v>Switzerland</c:v>
                </c:pt>
                <c:pt idx="7">
                  <c:v>Norway </c:v>
                </c:pt>
                <c:pt idx="8">
                  <c:v>OECD11</c:v>
                </c:pt>
                <c:pt idx="9">
                  <c:v>Australia</c:v>
                </c:pt>
                <c:pt idx="10">
                  <c:v>Sweden</c:v>
                </c:pt>
                <c:pt idx="11">
                  <c:v>France</c:v>
                </c:pt>
              </c:strCache>
            </c:strRef>
          </c:cat>
          <c:val>
            <c:numRef>
              <c:f>'g2-12'!$B$37:$B$48</c:f>
              <c:numCache>
                <c:formatCode>0.0000</c:formatCode>
                <c:ptCount val="12"/>
                <c:pt idx="0">
                  <c:v>11.93763</c:v>
                </c:pt>
                <c:pt idx="1">
                  <c:v>12.950480000000001</c:v>
                </c:pt>
                <c:pt idx="2">
                  <c:v>18.023109999999999</c:v>
                </c:pt>
                <c:pt idx="3">
                  <c:v>21.0639</c:v>
                </c:pt>
                <c:pt idx="4">
                  <c:v>27.664210000000001</c:v>
                </c:pt>
                <c:pt idx="5">
                  <c:v>28.421200000000002</c:v>
                </c:pt>
                <c:pt idx="6">
                  <c:v>30.820189999999997</c:v>
                </c:pt>
                <c:pt idx="7">
                  <c:v>31.263380000000002</c:v>
                </c:pt>
                <c:pt idx="8">
                  <c:v>32.074890000000003</c:v>
                </c:pt>
                <c:pt idx="9">
                  <c:v>35.888059999999996</c:v>
                </c:pt>
                <c:pt idx="10">
                  <c:v>38.606790000000004</c:v>
                </c:pt>
                <c:pt idx="11">
                  <c:v>53.511509999999994</c:v>
                </c:pt>
              </c:numCache>
            </c:numRef>
          </c:val>
          <c:extLst>
            <c:ext xmlns:c16="http://schemas.microsoft.com/office/drawing/2014/chart" uri="{C3380CC4-5D6E-409C-BE32-E72D297353CC}">
              <c16:uniqueId val="{00000002-38F9-4BF4-8D33-D854A42A0495}"/>
            </c:ext>
          </c:extLst>
        </c:ser>
        <c:ser>
          <c:idx val="1"/>
          <c:order val="1"/>
          <c:tx>
            <c:strRef>
              <c:f>'g2-12'!$I$35</c:f>
              <c:strCache>
                <c:ptCount val="1"/>
                <c:pt idx="0">
                  <c:v>People without mental health problem</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8"/>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38F9-4BF4-8D33-D854A42A0495}"/>
              </c:ext>
            </c:extLst>
          </c:dPt>
          <c:errBars>
            <c:errBarType val="both"/>
            <c:errValType val="cust"/>
            <c:noEndCap val="0"/>
            <c:plus>
              <c:numRef>
                <c:f>'g2-12'!$O$37:$O$48</c:f>
                <c:numCache>
                  <c:formatCode>General</c:formatCode>
                  <c:ptCount val="12"/>
                  <c:pt idx="0">
                    <c:v>2.2903599999999988</c:v>
                  </c:pt>
                  <c:pt idx="1">
                    <c:v>1.8115700000000015</c:v>
                  </c:pt>
                  <c:pt idx="2">
                    <c:v>2.7071400000000008</c:v>
                  </c:pt>
                  <c:pt idx="3">
                    <c:v>3.1320300000000021</c:v>
                  </c:pt>
                  <c:pt idx="4">
                    <c:v>1.9150999999999989</c:v>
                  </c:pt>
                  <c:pt idx="5">
                    <c:v>2.2549300000000034</c:v>
                  </c:pt>
                  <c:pt idx="6">
                    <c:v>2.8684799999999981</c:v>
                  </c:pt>
                  <c:pt idx="7">
                    <c:v>3.2849499999999985</c:v>
                  </c:pt>
                  <c:pt idx="8">
                    <c:v>0.77913000000000032</c:v>
                  </c:pt>
                  <c:pt idx="9">
                    <c:v>2.311510000000002</c:v>
                  </c:pt>
                  <c:pt idx="10">
                    <c:v>1.6978100000000005</c:v>
                  </c:pt>
                  <c:pt idx="11">
                    <c:v>1.9781599999999999</c:v>
                  </c:pt>
                </c:numCache>
              </c:numRef>
            </c:plus>
            <c:minus>
              <c:numRef>
                <c:f>'g2-12'!$N$37:$N$48</c:f>
                <c:numCache>
                  <c:formatCode>General</c:formatCode>
                  <c:ptCount val="12"/>
                  <c:pt idx="0">
                    <c:v>2.2903700000000002</c:v>
                  </c:pt>
                  <c:pt idx="1">
                    <c:v>1.8115699999999997</c:v>
                  </c:pt>
                  <c:pt idx="2">
                    <c:v>2.7071499999999986</c:v>
                  </c:pt>
                  <c:pt idx="3">
                    <c:v>3.1320399999999982</c:v>
                  </c:pt>
                  <c:pt idx="4">
                    <c:v>1.9151100000000003</c:v>
                  </c:pt>
                  <c:pt idx="5">
                    <c:v>2.2549299999999981</c:v>
                  </c:pt>
                  <c:pt idx="6">
                    <c:v>2.8684699999999985</c:v>
                  </c:pt>
                  <c:pt idx="7">
                    <c:v>3.2849499999999985</c:v>
                  </c:pt>
                  <c:pt idx="8">
                    <c:v>0.77911999999999892</c:v>
                  </c:pt>
                  <c:pt idx="9">
                    <c:v>2.3115199999999998</c:v>
                  </c:pt>
                  <c:pt idx="10">
                    <c:v>1.6978099999999987</c:v>
                  </c:pt>
                  <c:pt idx="11">
                    <c:v>1.9781599999999999</c:v>
                  </c:pt>
                </c:numCache>
              </c:numRef>
            </c:minus>
            <c:spPr>
              <a:noFill/>
              <a:ln w="9525" cap="flat" cmpd="sng" algn="ctr">
                <a:solidFill>
                  <a:schemeClr val="tx1">
                    <a:lumMod val="65000"/>
                    <a:lumOff val="35000"/>
                  </a:schemeClr>
                </a:solidFill>
                <a:round/>
              </a:ln>
              <a:effectLst/>
            </c:spPr>
          </c:errBars>
          <c:cat>
            <c:strRef>
              <c:f>'g2-12'!$A$37:$A$48</c:f>
              <c:strCache>
                <c:ptCount val="12"/>
                <c:pt idx="0">
                  <c:v>Germany</c:v>
                </c:pt>
                <c:pt idx="1">
                  <c:v>Netherlands</c:v>
                </c:pt>
                <c:pt idx="2">
                  <c:v>United Kingdom</c:v>
                </c:pt>
                <c:pt idx="3">
                  <c:v>New Zealand</c:v>
                </c:pt>
                <c:pt idx="4">
                  <c:v>Canada</c:v>
                </c:pt>
                <c:pt idx="5">
                  <c:v>United States</c:v>
                </c:pt>
                <c:pt idx="6">
                  <c:v>Switzerland</c:v>
                </c:pt>
                <c:pt idx="7">
                  <c:v>Norway </c:v>
                </c:pt>
                <c:pt idx="8">
                  <c:v>OECD11</c:v>
                </c:pt>
                <c:pt idx="9">
                  <c:v>Australia</c:v>
                </c:pt>
                <c:pt idx="10">
                  <c:v>Sweden</c:v>
                </c:pt>
                <c:pt idx="11">
                  <c:v>France</c:v>
                </c:pt>
              </c:strCache>
            </c:strRef>
          </c:cat>
          <c:val>
            <c:numRef>
              <c:f>'g2-12'!$I$37:$I$48</c:f>
              <c:numCache>
                <c:formatCode>0.0000</c:formatCode>
                <c:ptCount val="12"/>
                <c:pt idx="0">
                  <c:v>7.9720500000000003</c:v>
                </c:pt>
                <c:pt idx="1">
                  <c:v>8.2651199999999996</c:v>
                </c:pt>
                <c:pt idx="2">
                  <c:v>12.175189999999999</c:v>
                </c:pt>
                <c:pt idx="3">
                  <c:v>14.540719999999999</c:v>
                </c:pt>
                <c:pt idx="4">
                  <c:v>14.710129999999999</c:v>
                </c:pt>
                <c:pt idx="5">
                  <c:v>14.570739999999999</c:v>
                </c:pt>
                <c:pt idx="6">
                  <c:v>17.06072</c:v>
                </c:pt>
                <c:pt idx="7">
                  <c:v>18.579979999999999</c:v>
                </c:pt>
                <c:pt idx="8">
                  <c:v>13.755839999999999</c:v>
                </c:pt>
                <c:pt idx="9">
                  <c:v>10.63937</c:v>
                </c:pt>
                <c:pt idx="10">
                  <c:v>17.67717</c:v>
                </c:pt>
                <c:pt idx="11">
                  <c:v>6.7871899999999998</c:v>
                </c:pt>
              </c:numCache>
            </c:numRef>
          </c:val>
          <c:extLst>
            <c:ext xmlns:c16="http://schemas.microsoft.com/office/drawing/2014/chart" uri="{C3380CC4-5D6E-409C-BE32-E72D297353CC}">
              <c16:uniqueId val="{00000005-38F9-4BF4-8D33-D854A42A0495}"/>
            </c:ext>
          </c:extLst>
        </c:ser>
        <c:dLbls>
          <c:showLegendKey val="0"/>
          <c:showVal val="0"/>
          <c:showCatName val="0"/>
          <c:showSerName val="0"/>
          <c:showPercent val="0"/>
          <c:showBubbleSize val="0"/>
        </c:dLbls>
        <c:gapWidth val="219"/>
        <c:overlap val="-27"/>
        <c:axId val="1149245648"/>
        <c:axId val="1149243352"/>
      </c:barChart>
      <c:catAx>
        <c:axId val="114924564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149243352"/>
        <c:crosses val="autoZero"/>
        <c:auto val="1"/>
        <c:lblAlgn val="ctr"/>
        <c:lblOffset val="0"/>
        <c:tickLblSkip val="1"/>
        <c:noMultiLvlLbl val="0"/>
      </c:catAx>
      <c:valAx>
        <c:axId val="114924335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14924564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3260192728468927E-2"/>
          <c:y val="1.9920803043647736E-2"/>
          <c:w val="0.95455366236937134"/>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28575</xdr:rowOff>
    </xdr:from>
    <xdr:to>
      <xdr:col>9</xdr:col>
      <xdr:colOff>185753</xdr:colOff>
      <xdr:row>20</xdr:row>
      <xdr:rowOff>125033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6</xdr:row>
      <xdr:rowOff>152400</xdr:rowOff>
    </xdr:from>
    <xdr:to>
      <xdr:col>0</xdr:col>
      <xdr:colOff>352425</xdr:colOff>
      <xdr:row>8</xdr:row>
      <xdr:rowOff>28575</xdr:rowOff>
    </xdr:to>
    <xdr:sp macro="" textlink="">
      <xdr:nvSpPr>
        <xdr:cNvPr id="3" name="TextBox 2"/>
        <xdr:cNvSpPr txBox="1"/>
      </xdr:nvSpPr>
      <xdr:spPr>
        <a:xfrm>
          <a:off x="38100" y="314325"/>
          <a:ext cx="31432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i="0">
              <a:solidFill>
                <a:srgbClr val="000000"/>
              </a:solidFill>
              <a:latin typeface="Arial Narrow" panose="020B0606020202030204" pitchFamily="34" charset="0"/>
            </a:rPr>
            <a: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0.20119</cdr:x>
      <cdr:y>0.04384</cdr:y>
    </cdr:from>
    <cdr:to>
      <cdr:x>0.21447</cdr:x>
      <cdr:y>0.07411</cdr:y>
    </cdr:to>
    <cdr:sp macro="" textlink="">
      <cdr:nvSpPr>
        <cdr:cNvPr id="6" name="xlamShapesMarker"/>
        <cdr:cNvSpPr/>
      </cdr:nvSpPr>
      <cdr:spPr>
        <a:xfrm xmlns:a="http://schemas.openxmlformats.org/drawingml/2006/main">
          <a:off x="116876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0.17923</cdr:x>
      <cdr:y>0.04116</cdr:y>
    </cdr:from>
    <cdr:to>
      <cdr:x>0.20402</cdr:x>
      <cdr:y>0.0694</cdr:y>
    </cdr:to>
    <cdr:sp macro="" textlink="">
      <cdr:nvSpPr>
        <cdr:cNvPr id="7" name="xlamShapesMarker"/>
        <cdr:cNvSpPr/>
      </cdr:nvSpPr>
      <cdr:spPr>
        <a:xfrm xmlns:a="http://schemas.openxmlformats.org/drawingml/2006/main">
          <a:off x="1041219"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0.59203</cdr:x>
      <cdr:y>0.04384</cdr:y>
    </cdr:from>
    <cdr:to>
      <cdr:x>0.60531</cdr:x>
      <cdr:y>0.07411</cdr:y>
    </cdr:to>
    <cdr:sp macro="" textlink="">
      <cdr:nvSpPr>
        <cdr:cNvPr id="8" name="xlamShapesMarker"/>
        <cdr:cNvSpPr/>
      </cdr:nvSpPr>
      <cdr:spPr>
        <a:xfrm xmlns:a="http://schemas.openxmlformats.org/drawingml/2006/main">
          <a:off x="343927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0.57007</cdr:x>
      <cdr:y>0.04116</cdr:y>
    </cdr:from>
    <cdr:to>
      <cdr:x>0.59486</cdr:x>
      <cdr:y>0.0694</cdr:y>
    </cdr:to>
    <cdr:sp macro="" textlink="">
      <cdr:nvSpPr>
        <cdr:cNvPr id="10" name="xlamShapesMarker"/>
        <cdr:cNvSpPr/>
      </cdr:nvSpPr>
      <cdr:spPr>
        <a:xfrm xmlns:a="http://schemas.openxmlformats.org/drawingml/2006/main">
          <a:off x="3311734" y="104968"/>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zoomScaleNormal="100" workbookViewId="0"/>
  </sheetViews>
  <sheetFormatPr defaultRowHeight="12.75" x14ac:dyDescent="0.2"/>
  <sheetData>
    <row r="1" spans="1:10" s="12" customFormat="1" x14ac:dyDescent="0.2">
      <c r="A1" s="13" t="s">
        <v>34</v>
      </c>
    </row>
    <row r="2" spans="1:10" s="12" customFormat="1" x14ac:dyDescent="0.2">
      <c r="A2" s="12" t="s">
        <v>35</v>
      </c>
      <c r="B2" s="12" t="s">
        <v>36</v>
      </c>
    </row>
    <row r="3" spans="1:10" s="12" customFormat="1" x14ac:dyDescent="0.2">
      <c r="A3" s="12" t="s">
        <v>37</v>
      </c>
    </row>
    <row r="4" spans="1:10" s="12" customFormat="1" x14ac:dyDescent="0.2">
      <c r="A4" s="13" t="s">
        <v>38</v>
      </c>
    </row>
    <row r="5" spans="1:10" s="12" customFormat="1" x14ac:dyDescent="0.2"/>
    <row r="6" spans="1:10" ht="25.5" customHeight="1" x14ac:dyDescent="0.2">
      <c r="A6" s="9" t="s">
        <v>19</v>
      </c>
      <c r="B6" s="9"/>
      <c r="C6" s="9"/>
      <c r="D6" s="9"/>
      <c r="E6" s="9"/>
      <c r="F6" s="9"/>
      <c r="G6" s="9"/>
      <c r="H6" s="9"/>
      <c r="I6" s="9"/>
      <c r="J6" s="9"/>
    </row>
    <row r="7" spans="1:10" x14ac:dyDescent="0.2">
      <c r="A7" s="6"/>
      <c r="B7" s="6"/>
      <c r="C7" s="6"/>
      <c r="D7" s="6"/>
      <c r="E7" s="6"/>
      <c r="F7" s="6"/>
      <c r="G7" s="6"/>
      <c r="H7" s="1"/>
      <c r="I7" s="6"/>
      <c r="J7" s="6"/>
    </row>
    <row r="8" spans="1:10" x14ac:dyDescent="0.2">
      <c r="A8" s="6"/>
      <c r="B8" s="6"/>
      <c r="C8" s="6"/>
      <c r="D8" s="6"/>
      <c r="E8" s="6"/>
      <c r="F8" s="6"/>
      <c r="G8" s="6"/>
      <c r="H8" s="6"/>
      <c r="I8" s="6"/>
      <c r="J8" s="6"/>
    </row>
    <row r="9" spans="1:10" x14ac:dyDescent="0.2">
      <c r="A9" s="6"/>
      <c r="B9" s="6"/>
      <c r="C9" s="6"/>
      <c r="D9" s="6"/>
      <c r="E9" s="6"/>
      <c r="F9" s="6"/>
      <c r="G9" s="6"/>
      <c r="H9" s="6"/>
      <c r="I9" s="6"/>
      <c r="J9" s="6"/>
    </row>
    <row r="10" spans="1:10" x14ac:dyDescent="0.2">
      <c r="A10" s="6"/>
      <c r="B10" s="6"/>
      <c r="C10" s="6"/>
      <c r="D10" s="6"/>
      <c r="E10" s="6"/>
      <c r="F10" s="6"/>
      <c r="G10" s="6"/>
      <c r="H10" s="6"/>
      <c r="I10" s="6"/>
      <c r="J10" s="6"/>
    </row>
    <row r="11" spans="1:10" x14ac:dyDescent="0.2">
      <c r="A11" s="6"/>
      <c r="B11" s="6"/>
      <c r="C11" s="6"/>
      <c r="D11" s="6"/>
      <c r="E11" s="6"/>
      <c r="F11" s="6"/>
      <c r="G11" s="6"/>
      <c r="H11" s="6"/>
      <c r="I11" s="6"/>
      <c r="J11" s="6"/>
    </row>
    <row r="12" spans="1:10" x14ac:dyDescent="0.2">
      <c r="A12" s="6"/>
      <c r="B12" s="6"/>
      <c r="C12" s="6"/>
      <c r="D12" s="6"/>
      <c r="E12" s="6"/>
      <c r="F12" s="6"/>
      <c r="G12" s="6"/>
      <c r="H12" s="6"/>
      <c r="I12" s="6"/>
      <c r="J12" s="6"/>
    </row>
    <row r="13" spans="1:10" x14ac:dyDescent="0.2">
      <c r="A13" s="6"/>
      <c r="B13" s="6"/>
      <c r="C13" s="6"/>
      <c r="D13" s="6"/>
      <c r="E13" s="6"/>
      <c r="F13" s="6"/>
      <c r="G13" s="6"/>
      <c r="H13" s="6"/>
      <c r="I13" s="6"/>
      <c r="J13" s="6"/>
    </row>
    <row r="14" spans="1:10" x14ac:dyDescent="0.2">
      <c r="A14" s="6"/>
      <c r="B14" s="6"/>
      <c r="C14" s="6"/>
      <c r="D14" s="6"/>
      <c r="E14" s="6"/>
      <c r="F14" s="6"/>
      <c r="G14" s="6"/>
      <c r="H14" s="6"/>
      <c r="I14" s="6"/>
      <c r="J14" s="6"/>
    </row>
    <row r="15" spans="1:10" x14ac:dyDescent="0.2">
      <c r="A15" s="6"/>
      <c r="B15" s="6"/>
      <c r="C15" s="6"/>
      <c r="D15" s="6"/>
      <c r="E15" s="6"/>
      <c r="F15" s="6"/>
      <c r="G15" s="6"/>
      <c r="H15" s="6"/>
      <c r="I15" s="6"/>
      <c r="J15" s="6"/>
    </row>
    <row r="16" spans="1:10" x14ac:dyDescent="0.2">
      <c r="A16" s="6"/>
      <c r="B16" s="6"/>
      <c r="C16" s="6"/>
      <c r="D16" s="6"/>
      <c r="E16" s="6"/>
      <c r="F16" s="6"/>
      <c r="G16" s="6"/>
      <c r="H16" s="6"/>
      <c r="I16" s="6"/>
      <c r="J16" s="6"/>
    </row>
    <row r="17" spans="1:10" x14ac:dyDescent="0.2">
      <c r="A17" s="6"/>
      <c r="B17" s="6"/>
      <c r="C17" s="6"/>
      <c r="D17" s="6"/>
      <c r="E17" s="6"/>
      <c r="F17" s="6"/>
      <c r="G17" s="6"/>
      <c r="H17" s="6"/>
      <c r="I17" s="6"/>
      <c r="J17" s="6"/>
    </row>
    <row r="18" spans="1:10" x14ac:dyDescent="0.2">
      <c r="A18" s="6"/>
      <c r="B18" s="6"/>
      <c r="C18" s="6"/>
      <c r="D18" s="6"/>
      <c r="E18" s="6"/>
      <c r="F18" s="6"/>
      <c r="G18" s="6"/>
      <c r="H18" s="6"/>
      <c r="I18" s="6"/>
      <c r="J18" s="6"/>
    </row>
    <row r="19" spans="1:10" x14ac:dyDescent="0.2">
      <c r="A19" s="6"/>
      <c r="B19" s="6"/>
      <c r="C19" s="6"/>
      <c r="D19" s="6"/>
      <c r="E19" s="6"/>
      <c r="F19" s="6"/>
      <c r="G19" s="6"/>
      <c r="H19" s="6"/>
      <c r="I19" s="6"/>
      <c r="J19" s="6"/>
    </row>
    <row r="20" spans="1:10" x14ac:dyDescent="0.2">
      <c r="A20" s="6"/>
      <c r="B20" s="6"/>
      <c r="C20" s="6"/>
      <c r="D20" s="6"/>
      <c r="E20" s="6"/>
      <c r="F20" s="6"/>
      <c r="G20" s="6"/>
      <c r="H20" s="6"/>
      <c r="I20" s="6"/>
      <c r="J20" s="6"/>
    </row>
    <row r="21" spans="1:10" x14ac:dyDescent="0.2">
      <c r="A21" s="6"/>
      <c r="B21" s="6"/>
      <c r="C21" s="6"/>
      <c r="D21" s="6"/>
      <c r="E21" s="6"/>
      <c r="F21" s="6"/>
      <c r="G21" s="6"/>
      <c r="H21" s="6"/>
      <c r="I21" s="6"/>
      <c r="J21" s="6"/>
    </row>
    <row r="22" spans="1:10" x14ac:dyDescent="0.2">
      <c r="A22" s="6"/>
      <c r="B22" s="6"/>
      <c r="C22" s="6"/>
      <c r="D22" s="6"/>
      <c r="E22" s="6"/>
      <c r="F22" s="6"/>
      <c r="G22" s="6"/>
      <c r="H22" s="6"/>
      <c r="I22" s="6"/>
      <c r="J22" s="6"/>
    </row>
    <row r="23" spans="1:10" x14ac:dyDescent="0.2">
      <c r="A23" t="s">
        <v>21</v>
      </c>
    </row>
    <row r="24" spans="1:10" x14ac:dyDescent="0.2">
      <c r="A24" t="s">
        <v>22</v>
      </c>
    </row>
    <row r="25" spans="1:10" x14ac:dyDescent="0.2">
      <c r="A25" t="s">
        <v>23</v>
      </c>
    </row>
    <row r="26" spans="1:10" x14ac:dyDescent="0.2">
      <c r="A26" t="s">
        <v>24</v>
      </c>
    </row>
    <row r="27" spans="1:10" x14ac:dyDescent="0.2">
      <c r="A27" t="s">
        <v>25</v>
      </c>
    </row>
    <row r="28" spans="1:10" x14ac:dyDescent="0.2">
      <c r="A28" t="s">
        <v>26</v>
      </c>
    </row>
    <row r="29" spans="1:10" x14ac:dyDescent="0.2">
      <c r="A29" t="s">
        <v>27</v>
      </c>
    </row>
    <row r="30" spans="1:10" x14ac:dyDescent="0.2">
      <c r="A30" t="s">
        <v>28</v>
      </c>
    </row>
    <row r="31" spans="1:10" x14ac:dyDescent="0.2">
      <c r="A31" t="s">
        <v>29</v>
      </c>
    </row>
    <row r="32" spans="1:10" x14ac:dyDescent="0.2">
      <c r="A32" t="s">
        <v>30</v>
      </c>
    </row>
    <row r="33" spans="1:15" x14ac:dyDescent="0.2">
      <c r="A33" t="s">
        <v>31</v>
      </c>
    </row>
    <row r="35" spans="1:15" x14ac:dyDescent="0.2">
      <c r="B35" s="10" t="s">
        <v>0</v>
      </c>
      <c r="C35" s="10"/>
      <c r="D35" s="10"/>
      <c r="E35" s="10"/>
      <c r="F35" s="10"/>
      <c r="G35" s="10"/>
      <c r="H35" s="10"/>
      <c r="I35" s="10" t="s">
        <v>1</v>
      </c>
      <c r="J35" s="10"/>
      <c r="K35" s="10"/>
      <c r="L35" s="10"/>
      <c r="M35" s="10"/>
      <c r="N35" s="10"/>
      <c r="O35" s="10"/>
    </row>
    <row r="36" spans="1:15" x14ac:dyDescent="0.2">
      <c r="C36" t="s">
        <v>2</v>
      </c>
      <c r="D36" t="s">
        <v>3</v>
      </c>
      <c r="E36" t="s">
        <v>4</v>
      </c>
      <c r="F36" t="s">
        <v>5</v>
      </c>
      <c r="J36" t="s">
        <v>6</v>
      </c>
      <c r="K36" t="s">
        <v>3</v>
      </c>
      <c r="L36" t="s">
        <v>4</v>
      </c>
      <c r="M36" t="s">
        <v>5</v>
      </c>
    </row>
    <row r="37" spans="1:15" x14ac:dyDescent="0.2">
      <c r="A37" s="2" t="s">
        <v>7</v>
      </c>
      <c r="B37" s="3">
        <v>11.93763</v>
      </c>
      <c r="C37">
        <v>85</v>
      </c>
      <c r="D37">
        <v>4.0999599999999994</v>
      </c>
      <c r="E37">
        <v>3.7844200000000003</v>
      </c>
      <c r="F37">
        <v>20.09085</v>
      </c>
      <c r="G37" s="4">
        <f t="shared" ref="G37:G48" si="0">B37-E37</f>
        <v>8.1532099999999996</v>
      </c>
      <c r="H37" s="4">
        <f t="shared" ref="H37:H48" si="1">F37-B37</f>
        <v>8.1532199999999992</v>
      </c>
      <c r="I37" s="3">
        <v>7.9720500000000003</v>
      </c>
      <c r="J37">
        <v>907</v>
      </c>
      <c r="K37">
        <v>1.1670099999999999</v>
      </c>
      <c r="L37">
        <v>5.6816800000000001</v>
      </c>
      <c r="M37">
        <v>10.262409999999999</v>
      </c>
      <c r="N37" s="4">
        <f t="shared" ref="N37:N48" si="2">I37-L37</f>
        <v>2.2903700000000002</v>
      </c>
      <c r="O37" s="4">
        <f t="shared" ref="O37:O48" si="3">M37-I37</f>
        <v>2.2903599999999988</v>
      </c>
    </row>
    <row r="38" spans="1:15" x14ac:dyDescent="0.2">
      <c r="A38" s="2" t="s">
        <v>8</v>
      </c>
      <c r="B38" s="3">
        <v>12.950480000000001</v>
      </c>
      <c r="C38">
        <v>91</v>
      </c>
      <c r="D38">
        <v>3.8359900000000002</v>
      </c>
      <c r="E38">
        <v>5.3296200000000002</v>
      </c>
      <c r="F38">
        <v>20.571349999999999</v>
      </c>
      <c r="G38" s="4">
        <f t="shared" si="0"/>
        <v>7.6208600000000004</v>
      </c>
      <c r="H38" s="4">
        <f t="shared" si="1"/>
        <v>7.6208699999999983</v>
      </c>
      <c r="I38" s="3">
        <v>8.2651199999999996</v>
      </c>
      <c r="J38" s="5">
        <v>1067</v>
      </c>
      <c r="K38">
        <v>0.92323999999999995</v>
      </c>
      <c r="L38">
        <v>6.4535499999999999</v>
      </c>
      <c r="M38">
        <v>10.076690000000001</v>
      </c>
      <c r="N38" s="4">
        <f t="shared" si="2"/>
        <v>1.8115699999999997</v>
      </c>
      <c r="O38" s="4">
        <f t="shared" si="3"/>
        <v>1.8115700000000015</v>
      </c>
    </row>
    <row r="39" spans="1:15" x14ac:dyDescent="0.2">
      <c r="A39" s="2" t="s">
        <v>9</v>
      </c>
      <c r="B39" s="3">
        <v>18.023109999999999</v>
      </c>
      <c r="C39">
        <v>110</v>
      </c>
      <c r="D39">
        <v>4.0953299999999997</v>
      </c>
      <c r="E39">
        <v>9.9063099999999995</v>
      </c>
      <c r="F39">
        <v>26.13992</v>
      </c>
      <c r="G39" s="4">
        <f t="shared" si="0"/>
        <v>8.1167999999999996</v>
      </c>
      <c r="H39" s="4">
        <f t="shared" si="1"/>
        <v>8.116810000000001</v>
      </c>
      <c r="I39" s="3">
        <v>12.175189999999999</v>
      </c>
      <c r="J39">
        <v>849</v>
      </c>
      <c r="K39">
        <v>1.3792499999999999</v>
      </c>
      <c r="L39">
        <v>9.4680400000000002</v>
      </c>
      <c r="M39">
        <v>14.88233</v>
      </c>
      <c r="N39" s="4">
        <f t="shared" si="2"/>
        <v>2.7071499999999986</v>
      </c>
      <c r="O39" s="4">
        <f t="shared" si="3"/>
        <v>2.7071400000000008</v>
      </c>
    </row>
    <row r="40" spans="1:15" x14ac:dyDescent="0.2">
      <c r="A40" s="2" t="s">
        <v>10</v>
      </c>
      <c r="B40" s="3">
        <v>21.0639</v>
      </c>
      <c r="C40">
        <v>118</v>
      </c>
      <c r="D40">
        <v>4.19224</v>
      </c>
      <c r="E40">
        <v>12.76139</v>
      </c>
      <c r="F40">
        <v>29.366409999999998</v>
      </c>
      <c r="G40" s="4">
        <f t="shared" si="0"/>
        <v>8.3025099999999998</v>
      </c>
      <c r="H40" s="4">
        <f t="shared" si="1"/>
        <v>8.3025099999999981</v>
      </c>
      <c r="I40" s="3">
        <v>14.540719999999999</v>
      </c>
      <c r="J40">
        <v>862</v>
      </c>
      <c r="K40">
        <v>1.5957599999999998</v>
      </c>
      <c r="L40">
        <v>11.40868</v>
      </c>
      <c r="M40">
        <v>17.672750000000001</v>
      </c>
      <c r="N40" s="4">
        <f t="shared" si="2"/>
        <v>3.1320399999999982</v>
      </c>
      <c r="O40" s="4">
        <f t="shared" si="3"/>
        <v>3.1320300000000021</v>
      </c>
    </row>
    <row r="41" spans="1:15" x14ac:dyDescent="0.2">
      <c r="A41" s="2" t="s">
        <v>11</v>
      </c>
      <c r="B41" s="3">
        <v>27.664210000000001</v>
      </c>
      <c r="C41">
        <v>806</v>
      </c>
      <c r="D41">
        <v>2.6304000000000003</v>
      </c>
      <c r="E41">
        <v>22.500959999999999</v>
      </c>
      <c r="F41">
        <v>32.827449999999999</v>
      </c>
      <c r="G41" s="4">
        <f t="shared" si="0"/>
        <v>5.1632500000000014</v>
      </c>
      <c r="H41" s="4">
        <f t="shared" si="1"/>
        <v>5.1632399999999983</v>
      </c>
      <c r="I41" s="3">
        <v>14.710129999999999</v>
      </c>
      <c r="J41" s="5">
        <v>3616</v>
      </c>
      <c r="K41">
        <v>0.97677999999999998</v>
      </c>
      <c r="L41">
        <v>12.795019999999999</v>
      </c>
      <c r="M41">
        <v>16.625229999999998</v>
      </c>
      <c r="N41" s="4">
        <f t="shared" si="2"/>
        <v>1.9151100000000003</v>
      </c>
      <c r="O41" s="4">
        <f t="shared" si="3"/>
        <v>1.9150999999999989</v>
      </c>
    </row>
    <row r="42" spans="1:15" x14ac:dyDescent="0.2">
      <c r="A42" s="2" t="s">
        <v>12</v>
      </c>
      <c r="B42" s="3">
        <v>28.421200000000002</v>
      </c>
      <c r="C42">
        <v>450</v>
      </c>
      <c r="D42">
        <v>2.5956600000000001</v>
      </c>
      <c r="E42">
        <v>23.320060000000002</v>
      </c>
      <c r="F42">
        <v>33.522350000000003</v>
      </c>
      <c r="G42" s="4">
        <f t="shared" si="0"/>
        <v>5.1011400000000009</v>
      </c>
      <c r="H42" s="4">
        <f t="shared" si="1"/>
        <v>5.1011500000000005</v>
      </c>
      <c r="I42" s="3">
        <v>14.570739999999999</v>
      </c>
      <c r="J42" s="5">
        <v>1486</v>
      </c>
      <c r="K42">
        <v>1.1495599999999999</v>
      </c>
      <c r="L42">
        <v>12.315810000000001</v>
      </c>
      <c r="M42">
        <v>16.825670000000002</v>
      </c>
      <c r="N42" s="4">
        <f t="shared" si="2"/>
        <v>2.2549299999999981</v>
      </c>
      <c r="O42" s="4">
        <f t="shared" si="3"/>
        <v>2.2549300000000034</v>
      </c>
    </row>
    <row r="43" spans="1:15" x14ac:dyDescent="0.2">
      <c r="A43" s="2" t="s">
        <v>13</v>
      </c>
      <c r="B43" s="3">
        <v>30.820189999999997</v>
      </c>
      <c r="C43">
        <v>175</v>
      </c>
      <c r="D43">
        <v>4.6514499999999996</v>
      </c>
      <c r="E43">
        <v>21.639669999999999</v>
      </c>
      <c r="F43">
        <v>40.000720000000001</v>
      </c>
      <c r="G43" s="4">
        <f t="shared" si="0"/>
        <v>9.1805199999999978</v>
      </c>
      <c r="H43" s="4">
        <f t="shared" si="1"/>
        <v>9.1805300000000045</v>
      </c>
      <c r="I43" s="3">
        <v>17.06072</v>
      </c>
      <c r="J43" s="5">
        <v>1082</v>
      </c>
      <c r="K43">
        <v>1.4618900000000001</v>
      </c>
      <c r="L43">
        <v>14.192250000000001</v>
      </c>
      <c r="M43">
        <v>19.929199999999998</v>
      </c>
      <c r="N43" s="4">
        <f t="shared" si="2"/>
        <v>2.8684699999999985</v>
      </c>
      <c r="O43" s="4">
        <f t="shared" si="3"/>
        <v>2.8684799999999981</v>
      </c>
    </row>
    <row r="44" spans="1:15" x14ac:dyDescent="0.2">
      <c r="A44" s="2" t="s">
        <v>14</v>
      </c>
      <c r="B44" s="3">
        <v>31.263380000000002</v>
      </c>
      <c r="C44">
        <v>152</v>
      </c>
      <c r="D44">
        <v>4.6411099999999994</v>
      </c>
      <c r="E44">
        <v>22.09348</v>
      </c>
      <c r="F44">
        <v>40.433279999999996</v>
      </c>
      <c r="G44" s="4">
        <f t="shared" si="0"/>
        <v>9.1699000000000019</v>
      </c>
      <c r="H44" s="4">
        <f t="shared" si="1"/>
        <v>9.1698999999999948</v>
      </c>
      <c r="I44" s="3">
        <v>18.579979999999999</v>
      </c>
      <c r="J44">
        <v>899</v>
      </c>
      <c r="K44">
        <v>1.6737700000000002</v>
      </c>
      <c r="L44">
        <v>15.295030000000001</v>
      </c>
      <c r="M44">
        <v>21.864929999999998</v>
      </c>
      <c r="N44" s="4">
        <f t="shared" si="2"/>
        <v>3.2849499999999985</v>
      </c>
      <c r="O44" s="4">
        <f t="shared" si="3"/>
        <v>3.2849499999999985</v>
      </c>
    </row>
    <row r="45" spans="1:15" x14ac:dyDescent="0.2">
      <c r="A45" s="2" t="s">
        <v>15</v>
      </c>
      <c r="B45" s="3">
        <v>32.074890000000003</v>
      </c>
      <c r="D45">
        <v>0</v>
      </c>
      <c r="E45">
        <v>29.289140000000003</v>
      </c>
      <c r="F45">
        <v>34.860639999999997</v>
      </c>
      <c r="G45" s="4">
        <f t="shared" si="0"/>
        <v>2.7857500000000002</v>
      </c>
      <c r="H45" s="4">
        <f t="shared" si="1"/>
        <v>2.7857499999999931</v>
      </c>
      <c r="I45" s="3">
        <v>13.755839999999999</v>
      </c>
      <c r="J45" s="5"/>
      <c r="K45">
        <v>0</v>
      </c>
      <c r="L45">
        <v>12.97672</v>
      </c>
      <c r="M45">
        <v>14.53497</v>
      </c>
      <c r="N45" s="4">
        <f t="shared" si="2"/>
        <v>0.77911999999999892</v>
      </c>
      <c r="O45" s="4">
        <f t="shared" si="3"/>
        <v>0.77913000000000032</v>
      </c>
    </row>
    <row r="46" spans="1:15" x14ac:dyDescent="0.2">
      <c r="A46" s="2" t="s">
        <v>16</v>
      </c>
      <c r="B46" s="3">
        <v>35.888059999999996</v>
      </c>
      <c r="C46">
        <v>535</v>
      </c>
      <c r="D46">
        <v>5.5059700000000005</v>
      </c>
      <c r="E46">
        <v>25.072030000000002</v>
      </c>
      <c r="F46">
        <v>46.704079999999998</v>
      </c>
      <c r="G46" s="4">
        <f t="shared" si="0"/>
        <v>10.816029999999994</v>
      </c>
      <c r="H46" s="4">
        <f t="shared" si="1"/>
        <v>10.816020000000002</v>
      </c>
      <c r="I46" s="3">
        <v>10.63937</v>
      </c>
      <c r="J46" s="5">
        <v>4114</v>
      </c>
      <c r="K46">
        <v>1.17902</v>
      </c>
      <c r="L46">
        <v>8.3278499999999998</v>
      </c>
      <c r="M46">
        <v>12.950880000000002</v>
      </c>
      <c r="N46" s="4">
        <f t="shared" si="2"/>
        <v>2.3115199999999998</v>
      </c>
      <c r="O46" s="4">
        <f t="shared" si="3"/>
        <v>2.311510000000002</v>
      </c>
    </row>
    <row r="47" spans="1:15" x14ac:dyDescent="0.2">
      <c r="A47" s="2" t="s">
        <v>17</v>
      </c>
      <c r="B47" s="3">
        <v>38.606790000000004</v>
      </c>
      <c r="C47" s="5">
        <v>1006</v>
      </c>
      <c r="D47">
        <v>2.3733400000000002</v>
      </c>
      <c r="E47">
        <v>33.94952</v>
      </c>
      <c r="F47">
        <v>43.264060000000001</v>
      </c>
      <c r="G47" s="4">
        <f t="shared" si="0"/>
        <v>4.657270000000004</v>
      </c>
      <c r="H47" s="4">
        <f t="shared" si="1"/>
        <v>4.6572699999999969</v>
      </c>
      <c r="I47" s="3">
        <v>17.67717</v>
      </c>
      <c r="J47" s="5">
        <v>5290</v>
      </c>
      <c r="K47">
        <v>0.86604999999999999</v>
      </c>
      <c r="L47">
        <v>15.979360000000002</v>
      </c>
      <c r="M47">
        <v>19.374980000000001</v>
      </c>
      <c r="N47" s="4">
        <f t="shared" si="2"/>
        <v>1.6978099999999987</v>
      </c>
      <c r="O47" s="4">
        <f t="shared" si="3"/>
        <v>1.6978100000000005</v>
      </c>
    </row>
    <row r="48" spans="1:15" x14ac:dyDescent="0.2">
      <c r="A48" s="2" t="s">
        <v>18</v>
      </c>
      <c r="B48" s="3">
        <v>53.511509999999994</v>
      </c>
      <c r="C48">
        <v>36</v>
      </c>
      <c r="D48">
        <v>9.3937000000000008</v>
      </c>
      <c r="E48">
        <v>34.441279999999999</v>
      </c>
      <c r="F48">
        <v>72.58175</v>
      </c>
      <c r="G48" s="4">
        <f t="shared" si="0"/>
        <v>19.070229999999995</v>
      </c>
      <c r="H48" s="4">
        <f t="shared" si="1"/>
        <v>19.070240000000005</v>
      </c>
      <c r="I48" s="3">
        <v>6.7871899999999998</v>
      </c>
      <c r="J48" s="5">
        <v>1037</v>
      </c>
      <c r="K48">
        <v>1.0081</v>
      </c>
      <c r="L48">
        <v>4.8090299999999999</v>
      </c>
      <c r="M48">
        <v>8.7653499999999998</v>
      </c>
      <c r="N48" s="4">
        <f t="shared" si="2"/>
        <v>1.9781599999999999</v>
      </c>
      <c r="O48" s="4">
        <f t="shared" si="3"/>
        <v>1.9781599999999999</v>
      </c>
    </row>
    <row r="50" spans="1:10" x14ac:dyDescent="0.2">
      <c r="A50" t="s">
        <v>20</v>
      </c>
    </row>
    <row r="53" spans="1:10" x14ac:dyDescent="0.2">
      <c r="A53" s="11" t="s">
        <v>32</v>
      </c>
      <c r="B53" s="11"/>
      <c r="C53" s="11"/>
      <c r="D53" s="11"/>
      <c r="E53" s="11"/>
      <c r="F53" s="11"/>
      <c r="G53" s="11"/>
      <c r="H53" s="11"/>
      <c r="I53" s="11"/>
      <c r="J53" s="11"/>
    </row>
    <row r="54" spans="1:10" x14ac:dyDescent="0.2">
      <c r="A54" s="11"/>
      <c r="B54" s="11"/>
      <c r="C54" s="11"/>
      <c r="D54" s="11"/>
      <c r="E54" s="11"/>
      <c r="F54" s="11"/>
      <c r="G54" s="11"/>
      <c r="H54" s="11"/>
      <c r="I54" s="11"/>
      <c r="J54" s="11"/>
    </row>
    <row r="55" spans="1:10" x14ac:dyDescent="0.2">
      <c r="A55" s="7" t="s">
        <v>33</v>
      </c>
      <c r="B55" s="8"/>
      <c r="C55" s="8"/>
      <c r="D55" s="8"/>
      <c r="E55" s="8"/>
      <c r="F55" s="8"/>
      <c r="G55" s="8"/>
      <c r="H55" s="8"/>
      <c r="I55" s="8"/>
    </row>
    <row r="56" spans="1:10" x14ac:dyDescent="0.2">
      <c r="F56" s="5"/>
      <c r="G56" s="5"/>
      <c r="H56" s="5"/>
    </row>
    <row r="57" spans="1:10" x14ac:dyDescent="0.2">
      <c r="B57" s="5"/>
    </row>
  </sheetData>
  <mergeCells count="4">
    <mergeCell ref="A6:J6"/>
    <mergeCell ref="B35:H35"/>
    <mergeCell ref="I35:O35"/>
    <mergeCell ref="A53:J54"/>
  </mergeCells>
  <hyperlinks>
    <hyperlink ref="A1" r:id="rId1" display="https://doi.org/10.1787/4dd50c09-en"/>
    <hyperlink ref="A4" r:id="rId2"/>
  </hyperlinks>
  <pageMargins left="0.7" right="0.7" top="0.75" bottom="0.75" header="0.3" footer="0.3"/>
  <pageSetup paperSize="9" orientation="portrait" horizontalDpi="4294967293"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2019-08-13T08:53:44Z</dcterms:created>
  <dcterms:modified xsi:type="dcterms:W3CDTF">2019-11-03T22:37:31Z</dcterms:modified>
</cp:coreProperties>
</file>