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5135" windowHeight="7620"/>
  </bookViews>
  <sheets>
    <sheet name="Tab 7.4" sheetId="5" r:id="rId1"/>
  </sheets>
  <calcPr calcId="145621"/>
</workbook>
</file>

<file path=xl/calcChain.xml><?xml version="1.0" encoding="utf-8"?>
<calcChain xmlns="http://schemas.openxmlformats.org/spreadsheetml/2006/main">
  <c r="H48" i="5" l="1"/>
  <c r="H43" i="5"/>
  <c r="H42" i="5"/>
  <c r="H26" i="5"/>
  <c r="H21" i="5"/>
  <c r="H12" i="5"/>
  <c r="H14" i="5"/>
  <c r="H27" i="5"/>
  <c r="H30" i="5"/>
  <c r="H50" i="5"/>
  <c r="H51" i="5"/>
  <c r="H24" i="5"/>
  <c r="H46" i="5"/>
  <c r="H32" i="5"/>
  <c r="H18" i="5"/>
  <c r="H40" i="5"/>
  <c r="H17" i="5"/>
  <c r="H47" i="5"/>
  <c r="H31" i="5"/>
  <c r="H29" i="5"/>
  <c r="H22" i="5"/>
  <c r="H38" i="5"/>
  <c r="H20" i="5"/>
  <c r="H13" i="5"/>
  <c r="H53" i="5"/>
  <c r="H16" i="5"/>
  <c r="H11" i="5"/>
  <c r="H23" i="5"/>
</calcChain>
</file>

<file path=xl/sharedStrings.xml><?xml version="1.0" encoding="utf-8"?>
<sst xmlns="http://schemas.openxmlformats.org/spreadsheetml/2006/main" count="88" uniqueCount="57">
  <si>
    <t>Change</t>
  </si>
  <si>
    <t>Australia</t>
  </si>
  <si>
    <t>Austria</t>
  </si>
  <si>
    <t>Belgium</t>
  </si>
  <si>
    <t>Canada</t>
  </si>
  <si>
    <t>Czech Republic</t>
  </si>
  <si>
    <t>Denmark</t>
  </si>
  <si>
    <t>Finland</t>
  </si>
  <si>
    <t>France</t>
  </si>
  <si>
    <t>Germany</t>
  </si>
  <si>
    <t>Greece</t>
  </si>
  <si>
    <t>Hungary</t>
  </si>
  <si>
    <t>Iceland</t>
  </si>
  <si>
    <t>Ireland</t>
  </si>
  <si>
    <t>Italy</t>
  </si>
  <si>
    <t>Japan</t>
  </si>
  <si>
    <t>Korea</t>
  </si>
  <si>
    <t>Luxembourg</t>
  </si>
  <si>
    <t>Mexico</t>
  </si>
  <si>
    <t>Netherlands</t>
  </si>
  <si>
    <t>New Zealand</t>
  </si>
  <si>
    <t>Norway</t>
  </si>
  <si>
    <t>Poland</t>
  </si>
  <si>
    <t>Portugal</t>
  </si>
  <si>
    <t>Slovak Republic</t>
  </si>
  <si>
    <t>Spain</t>
  </si>
  <si>
    <t>Sweden</t>
  </si>
  <si>
    <t>Turkey</t>
  </si>
  <si>
    <t>United Kingdom</t>
  </si>
  <si>
    <t>United States</t>
  </si>
  <si>
    <t>OECD</t>
  </si>
  <si>
    <t>Chile</t>
  </si>
  <si>
    <t>Estonia</t>
  </si>
  <si>
    <t>Israel</t>
  </si>
  <si>
    <t>Slovenia</t>
  </si>
  <si>
    <t>v</t>
  </si>
  <si>
    <t>m</t>
  </si>
  <si>
    <t>q</t>
  </si>
  <si>
    <t>Note: For pension type, m = Mandatory, q = Quasi mandatory and v = Voluntary.</t>
  </si>
  <si>
    <t>q/m</t>
  </si>
  <si>
    <t>v/m</t>
  </si>
  <si>
    <t>Public and private benefit spending (% of GDP)</t>
  </si>
  <si>
    <t>Benefit expenditure of private pension schemes</t>
  </si>
  <si>
    <t>Level (% of GDP)</t>
  </si>
  <si>
    <t>Latvia</t>
  </si>
  <si>
    <t>Tax breaks for 
private pensions
(% of GDP)</t>
  </si>
  <si>
    <r>
      <t>Switzerland</t>
    </r>
    <r>
      <rPr>
        <vertAlign val="superscript"/>
        <sz val="8.5"/>
        <color indexed="8"/>
        <rFont val="Arial Narrow"/>
        <family val="2"/>
      </rPr>
      <t>1</t>
    </r>
  </si>
  <si>
    <t>7.4. Pension-benefit expenditures: Public and private</t>
  </si>
  <si>
    <t>Scheme type</t>
  </si>
  <si>
    <t>2000-2013</t>
  </si>
  <si>
    <r>
      <t xml:space="preserve">Source: OECD Social Expenditures Database (SOCX) ; OECD Main Economic Indicators Database; </t>
    </r>
    <r>
      <rPr>
        <sz val="8"/>
        <color indexed="8"/>
        <rFont val="Arial Narrow"/>
        <family val="2"/>
      </rPr>
      <t xml:space="preserve">Adema, W. and M. Ladaique (2009), “How Expensive is the Welfare State? Gross and Net Indicators in the OECD Social Expenditure Database (SOCX)”, </t>
    </r>
    <r>
      <rPr>
        <i/>
        <sz val="8"/>
        <color indexed="8"/>
        <rFont val="Arial Narrow"/>
        <family val="2"/>
      </rPr>
      <t>OECD Social, Employment and Migration Working Pape</t>
    </r>
    <r>
      <rPr>
        <sz val="8"/>
        <color indexed="8"/>
        <rFont val="Arial Narrow"/>
        <family val="2"/>
      </rPr>
      <t>r, No. 92, OECD Publishing, http://dx.doi.org/10.1787/220615515052 for more details on the data, sources and methodology.</t>
    </r>
  </si>
  <si>
    <t>a</t>
  </si>
  <si>
    <t>Pensions at a Glance 2017 - © OECD 2017</t>
  </si>
  <si>
    <t>Chapter 7</t>
  </si>
  <si>
    <t>Table 7.4. Pension-benefit expenditures: Public and private</t>
  </si>
  <si>
    <t>Version 1 - Last updated: 04-Dec-2017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</si>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</sst>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21" x14ac:knownFonts="1">
    <font>
      <sz val="10"/>
      <color theme="1"/>
      <name val="Arial"/>
      <family val="2"/>
    </font>
    <font>
      <vertAlign val="superscript"/>
      <sz val="8.5"/>
      <color indexed="8"/>
      <name val="Arial Narrow"/>
      <family val="2"/>
    </font>
    <font>
      <sz val="8"/>
      <color indexed="8"/>
      <name val="Arial Narrow"/>
      <family val="2"/>
    </font>
    <font>
      <i/>
      <sz val="8"/>
      <color indexed="8"/>
      <name val="Arial Narrow"/>
      <family val="2"/>
    </font>
    <font>
      <sz val="8"/>
      <color rgb="FF000000"/>
      <name val="Arial"/>
      <family val="2"/>
    </font>
    <font>
      <b/>
      <i/>
      <sz val="8"/>
      <color theme="1"/>
      <name val="Arial"/>
      <family val="2"/>
    </font>
    <font>
      <i/>
      <sz val="8"/>
      <color rgb="FF000000"/>
      <name val="Arial"/>
      <family val="2"/>
    </font>
    <font>
      <sz val="8.5"/>
      <color theme="1"/>
      <name val="Arial Narrow"/>
      <family val="2"/>
    </font>
    <font>
      <i/>
      <sz val="8.5"/>
      <color theme="1"/>
      <name val="Arial Narrow"/>
      <family val="2"/>
    </font>
    <font>
      <sz val="8.5"/>
      <color rgb="FF000000"/>
      <name val="Arial Narrow"/>
      <family val="2"/>
    </font>
    <font>
      <i/>
      <sz val="8.5"/>
      <color rgb="FF000000"/>
      <name val="Arial Narrow"/>
      <family val="2"/>
    </font>
    <font>
      <b/>
      <sz val="8.5"/>
      <color theme="1"/>
      <name val="Arial Narrow"/>
      <family val="2"/>
    </font>
    <font>
      <b/>
      <i/>
      <sz val="8.5"/>
      <color rgb="FF000000"/>
      <name val="Arial Narrow"/>
      <family val="2"/>
    </font>
    <font>
      <b/>
      <i/>
      <sz val="8.5"/>
      <color theme="1"/>
      <name val="Arial Narrow"/>
      <family val="2"/>
    </font>
    <font>
      <b/>
      <sz val="9"/>
      <color theme="1"/>
      <name val="Arial"/>
      <family val="2"/>
    </font>
    <font>
      <b/>
      <sz val="11"/>
      <color theme="1"/>
      <name val="Arial Narrow"/>
      <family val="2"/>
    </font>
    <font>
      <sz val="8"/>
      <color rgb="FF000000"/>
      <name val="Arial Narrow"/>
      <family val="2"/>
    </font>
    <font>
      <i/>
      <sz val="8"/>
      <color theme="1"/>
      <name val="Arial Narrow"/>
      <family val="2"/>
    </font>
    <font>
      <sz val="10"/>
      <color theme="1"/>
      <name val="Arial Narrow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4FFFF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20" fillId="0" borderId="0" applyNumberFormat="0" applyFill="0" applyBorder="0" applyAlignment="0" applyProtection="0"/>
  </cellStyleXfs>
  <cellXfs count="55">
    <xf numFmtId="0" fontId="0" fillId="0" borderId="0" xfId="0"/>
    <xf numFmtId="0" fontId="0" fillId="2" borderId="0" xfId="0" applyFill="1"/>
    <xf numFmtId="0" fontId="4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 vertical="top" wrapText="1"/>
    </xf>
    <xf numFmtId="10" fontId="6" fillId="2" borderId="0" xfId="0" applyNumberFormat="1" applyFont="1" applyFill="1" applyBorder="1" applyAlignment="1">
      <alignment horizontal="right"/>
    </xf>
    <xf numFmtId="164" fontId="0" fillId="2" borderId="0" xfId="0" applyNumberFormat="1" applyFill="1"/>
    <xf numFmtId="0" fontId="4" fillId="2" borderId="0" xfId="0" applyFont="1" applyFill="1" applyBorder="1" applyAlignment="1">
      <alignment horizontal="left"/>
    </xf>
    <xf numFmtId="0" fontId="0" fillId="2" borderId="0" xfId="0" applyFill="1" applyBorder="1"/>
    <xf numFmtId="2" fontId="0" fillId="2" borderId="0" xfId="0" applyNumberFormat="1" applyFill="1" applyBorder="1"/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right"/>
    </xf>
    <xf numFmtId="0" fontId="7" fillId="2" borderId="2" xfId="0" applyFont="1" applyFill="1" applyBorder="1" applyAlignment="1">
      <alignment horizontal="right"/>
    </xf>
    <xf numFmtId="0" fontId="8" fillId="2" borderId="0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right" wrapText="1"/>
    </xf>
    <xf numFmtId="0" fontId="7" fillId="3" borderId="0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center"/>
    </xf>
    <xf numFmtId="164" fontId="9" fillId="3" borderId="0" xfId="0" applyNumberFormat="1" applyFont="1" applyFill="1" applyBorder="1" applyAlignment="1">
      <alignment horizontal="right"/>
    </xf>
    <xf numFmtId="165" fontId="10" fillId="3" borderId="0" xfId="0" applyNumberFormat="1" applyFont="1" applyFill="1" applyBorder="1" applyAlignment="1">
      <alignment horizontal="right"/>
    </xf>
    <xf numFmtId="0" fontId="8" fillId="3" borderId="0" xfId="0" applyFont="1" applyFill="1" applyBorder="1" applyAlignment="1">
      <alignment horizontal="right" vertical="top" wrapText="1"/>
    </xf>
    <xf numFmtId="164" fontId="7" fillId="3" borderId="0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left"/>
    </xf>
    <xf numFmtId="164" fontId="9" fillId="2" borderId="0" xfId="0" applyNumberFormat="1" applyFont="1" applyFill="1" applyBorder="1" applyAlignment="1">
      <alignment horizontal="right"/>
    </xf>
    <xf numFmtId="165" fontId="10" fillId="2" borderId="0" xfId="0" applyNumberFormat="1" applyFont="1" applyFill="1" applyBorder="1" applyAlignment="1">
      <alignment horizontal="right"/>
    </xf>
    <xf numFmtId="0" fontId="8" fillId="2" borderId="0" xfId="0" applyFont="1" applyFill="1" applyBorder="1" applyAlignment="1">
      <alignment horizontal="right" vertical="top" wrapText="1"/>
    </xf>
    <xf numFmtId="164" fontId="7" fillId="2" borderId="0" xfId="0" applyNumberFormat="1" applyFont="1" applyFill="1" applyBorder="1" applyAlignment="1">
      <alignment horizontal="center"/>
    </xf>
    <xf numFmtId="0" fontId="11" fillId="2" borderId="3" xfId="0" applyFont="1" applyFill="1" applyBorder="1" applyAlignment="1">
      <alignment horizontal="left"/>
    </xf>
    <xf numFmtId="164" fontId="11" fillId="2" borderId="3" xfId="0" applyNumberFormat="1" applyFont="1" applyFill="1" applyBorder="1" applyAlignment="1">
      <alignment horizontal="right"/>
    </xf>
    <xf numFmtId="165" fontId="12" fillId="2" borderId="3" xfId="0" applyNumberFormat="1" applyFont="1" applyFill="1" applyBorder="1" applyAlignment="1">
      <alignment horizontal="right"/>
    </xf>
    <xf numFmtId="0" fontId="13" fillId="2" borderId="3" xfId="0" applyFont="1" applyFill="1" applyBorder="1" applyAlignment="1">
      <alignment horizontal="right" vertical="top" wrapText="1"/>
    </xf>
    <xf numFmtId="164" fontId="11" fillId="2" borderId="3" xfId="0" applyNumberFormat="1" applyFont="1" applyFill="1" applyBorder="1" applyAlignment="1">
      <alignment horizontal="center"/>
    </xf>
    <xf numFmtId="164" fontId="7" fillId="2" borderId="0" xfId="0" applyNumberFormat="1" applyFont="1" applyFill="1" applyBorder="1" applyAlignment="1">
      <alignment horizontal="center" vertical="center"/>
    </xf>
    <xf numFmtId="164" fontId="7" fillId="3" borderId="0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left"/>
    </xf>
    <xf numFmtId="0" fontId="17" fillId="2" borderId="0" xfId="0" applyFont="1" applyFill="1" applyAlignment="1">
      <alignment horizontal="left" wrapText="1"/>
    </xf>
    <xf numFmtId="0" fontId="18" fillId="0" borderId="0" xfId="0" applyFont="1" applyAlignment="1">
      <alignment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164" fontId="7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0" fontId="15" fillId="2" borderId="0" xfId="0" applyFont="1" applyFill="1" applyAlignment="1">
      <alignment horizontal="center" wrapText="1"/>
    </xf>
    <xf numFmtId="0" fontId="7" fillId="3" borderId="0" xfId="0" applyFont="1" applyFill="1" applyBorder="1" applyAlignment="1">
      <alignment horizontal="left" vertical="center"/>
    </xf>
    <xf numFmtId="164" fontId="7" fillId="3" borderId="0" xfId="0" applyNumberFormat="1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/>
    </xf>
    <xf numFmtId="0" fontId="19" fillId="4" borderId="0" xfId="0" applyFont="1" applyFill="1" applyAlignment="1"/>
    <xf numFmtId="0" fontId="20" fillId="4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pension_glance-2017-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9"/>
  <sheetViews>
    <sheetView showGridLines="0" tabSelected="1" workbookViewId="0">
      <selection sqref="A1:L1"/>
    </sheetView>
  </sheetViews>
  <sheetFormatPr defaultRowHeight="12.75" x14ac:dyDescent="0.2"/>
  <cols>
    <col min="1" max="1" width="11.7109375" style="1" customWidth="1"/>
    <col min="2" max="2" width="12.140625" style="1" customWidth="1"/>
    <col min="3" max="7" width="8.7109375" style="1" customWidth="1"/>
    <col min="8" max="8" width="9.140625" style="1"/>
    <col min="9" max="9" width="1.140625" style="1" customWidth="1"/>
    <col min="10" max="10" width="14.85546875" style="1" customWidth="1"/>
    <col min="11" max="11" width="1.42578125" style="1" customWidth="1"/>
    <col min="12" max="12" width="14.42578125" style="1" customWidth="1"/>
    <col min="13" max="16384" width="9.140625" style="1"/>
  </cols>
  <sheetData>
    <row r="1" spans="1:13" s="53" customFormat="1" x14ac:dyDescent="0.2">
      <c r="A1" s="54" t="s">
        <v>52</v>
      </c>
    </row>
    <row r="2" spans="1:13" s="53" customFormat="1" x14ac:dyDescent="0.2">
      <c r="A2" s="53" t="s">
        <v>53</v>
      </c>
      <c r="B2" s="53" t="s">
        <v>54</v>
      </c>
    </row>
    <row r="3" spans="1:13" s="53" customFormat="1" x14ac:dyDescent="0.2">
      <c r="A3" s="53" t="s">
        <v>55</v>
      </c>
    </row>
    <row r="4" spans="1:13" s="53" customFormat="1" x14ac:dyDescent="0.2">
      <c r="A4" s="54" t="s">
        <v>56</v>
      </c>
    </row>
    <row r="5" spans="1:13" s="53" customFormat="1" x14ac:dyDescent="0.2"/>
    <row r="6" spans="1:13" ht="16.5" x14ac:dyDescent="0.3">
      <c r="A6" s="49" t="s">
        <v>47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</row>
    <row r="7" spans="1:13" ht="13.5" thickBot="1" x14ac:dyDescent="0.25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</row>
    <row r="8" spans="1:13" ht="22.5" customHeight="1" thickBot="1" x14ac:dyDescent="0.3">
      <c r="A8" s="9"/>
      <c r="B8" s="9"/>
      <c r="C8" s="45" t="s">
        <v>42</v>
      </c>
      <c r="D8" s="45"/>
      <c r="E8" s="45"/>
      <c r="F8" s="45"/>
      <c r="G8" s="45"/>
      <c r="H8" s="45"/>
      <c r="I8" s="9"/>
      <c r="J8" s="43" t="s">
        <v>41</v>
      </c>
      <c r="K8" s="10"/>
      <c r="L8" s="43" t="s">
        <v>45</v>
      </c>
      <c r="M8" s="7"/>
    </row>
    <row r="9" spans="1:13" ht="21.75" customHeight="1" thickBot="1" x14ac:dyDescent="0.3">
      <c r="A9" s="11"/>
      <c r="B9" s="12" t="s">
        <v>48</v>
      </c>
      <c r="C9" s="46" t="s">
        <v>43</v>
      </c>
      <c r="D9" s="46"/>
      <c r="E9" s="46"/>
      <c r="F9" s="46"/>
      <c r="G9" s="46"/>
      <c r="H9" s="39" t="s">
        <v>0</v>
      </c>
      <c r="I9" s="14"/>
      <c r="J9" s="44"/>
      <c r="K9" s="15"/>
      <c r="L9" s="44"/>
      <c r="M9" s="7"/>
    </row>
    <row r="10" spans="1:13" ht="14.25" thickBot="1" x14ac:dyDescent="0.3">
      <c r="A10" s="11"/>
      <c r="B10" s="16"/>
      <c r="C10" s="17">
        <v>1990</v>
      </c>
      <c r="D10" s="18">
        <v>2000</v>
      </c>
      <c r="E10" s="18">
        <v>2005</v>
      </c>
      <c r="F10" s="18">
        <v>2010</v>
      </c>
      <c r="G10" s="18">
        <v>2013</v>
      </c>
      <c r="H10" s="16" t="s">
        <v>49</v>
      </c>
      <c r="I10" s="19"/>
      <c r="J10" s="16">
        <v>2013</v>
      </c>
      <c r="K10" s="20"/>
      <c r="L10" s="13">
        <v>2013</v>
      </c>
      <c r="M10" s="7"/>
    </row>
    <row r="11" spans="1:13" ht="12.75" customHeight="1" x14ac:dyDescent="0.25">
      <c r="A11" s="21" t="s">
        <v>1</v>
      </c>
      <c r="B11" s="22" t="s">
        <v>35</v>
      </c>
      <c r="C11" s="23"/>
      <c r="D11" s="23">
        <v>2.5217969918151173</v>
      </c>
      <c r="E11" s="23">
        <v>1.4463667403817815</v>
      </c>
      <c r="F11" s="23">
        <v>1.5447636003816159</v>
      </c>
      <c r="G11" s="23">
        <v>1.7007537925654288</v>
      </c>
      <c r="H11" s="24">
        <f>(G11-D11)/D11</f>
        <v>-0.32557862584280628</v>
      </c>
      <c r="I11" s="25"/>
      <c r="J11" s="26">
        <v>5.9804876558392843</v>
      </c>
      <c r="K11" s="26"/>
      <c r="L11" s="26">
        <v>1.6780492976678965</v>
      </c>
      <c r="M11" s="8"/>
    </row>
    <row r="12" spans="1:13" ht="12.75" customHeight="1" x14ac:dyDescent="0.25">
      <c r="A12" s="27" t="s">
        <v>2</v>
      </c>
      <c r="B12" s="12" t="s">
        <v>35</v>
      </c>
      <c r="C12" s="28">
        <v>0.42467543475119385</v>
      </c>
      <c r="D12" s="28">
        <v>0.57036685283015465</v>
      </c>
      <c r="E12" s="28">
        <v>0.48645540470514365</v>
      </c>
      <c r="F12" s="28">
        <v>0.6409664265322127</v>
      </c>
      <c r="G12" s="28">
        <v>0.6529107411284073</v>
      </c>
      <c r="H12" s="29">
        <f>(G12-D12)/D12</f>
        <v>0.14472069666859269</v>
      </c>
      <c r="I12" s="30"/>
      <c r="J12" s="31">
        <v>14.006112619634894</v>
      </c>
      <c r="K12" s="31"/>
      <c r="L12" s="31">
        <v>1.1149712862373796E-2</v>
      </c>
      <c r="M12" s="8"/>
    </row>
    <row r="13" spans="1:13" ht="12.75" customHeight="1" x14ac:dyDescent="0.25">
      <c r="A13" s="21" t="s">
        <v>3</v>
      </c>
      <c r="B13" s="22" t="s">
        <v>35</v>
      </c>
      <c r="C13" s="23">
        <v>1.0065487027833404</v>
      </c>
      <c r="D13" s="23">
        <v>1.3308659963132501</v>
      </c>
      <c r="E13" s="23">
        <v>1.4503972154866589</v>
      </c>
      <c r="F13" s="23">
        <v>1.1034691767483518</v>
      </c>
      <c r="G13" s="23">
        <v>1.142771696304294</v>
      </c>
      <c r="H13" s="24">
        <f>(G13-D13)/D13</f>
        <v>-0.14133226074602012</v>
      </c>
      <c r="I13" s="25"/>
      <c r="J13" s="26">
        <v>11.340072767896022</v>
      </c>
      <c r="K13" s="26"/>
      <c r="L13" s="26">
        <v>0.1644465608519502</v>
      </c>
      <c r="M13" s="8"/>
    </row>
    <row r="14" spans="1:13" ht="12.75" customHeight="1" x14ac:dyDescent="0.25">
      <c r="A14" s="27" t="s">
        <v>4</v>
      </c>
      <c r="B14" s="12" t="s">
        <v>35</v>
      </c>
      <c r="C14" s="28">
        <v>2.5089229023800645</v>
      </c>
      <c r="D14" s="28">
        <v>3.8900854721993317</v>
      </c>
      <c r="E14" s="28">
        <v>4.1511394773484405</v>
      </c>
      <c r="F14" s="28">
        <v>3.4006648302601827</v>
      </c>
      <c r="G14" s="28">
        <v>3.1847311148184843</v>
      </c>
      <c r="H14" s="29">
        <f>(G14-D14)/D14</f>
        <v>-0.18132104356618733</v>
      </c>
      <c r="I14" s="30"/>
      <c r="J14" s="31">
        <v>7.7535345848188619</v>
      </c>
      <c r="K14" s="31"/>
      <c r="L14" s="31">
        <v>1.9658487700438008</v>
      </c>
      <c r="M14" s="8"/>
    </row>
    <row r="15" spans="1:13" ht="12.75" customHeight="1" x14ac:dyDescent="0.25">
      <c r="A15" s="21" t="s">
        <v>31</v>
      </c>
      <c r="B15" s="22" t="s">
        <v>36</v>
      </c>
      <c r="C15" s="23"/>
      <c r="D15" s="23"/>
      <c r="E15" s="23">
        <v>1.2374459238136875</v>
      </c>
      <c r="F15" s="23">
        <v>1.3163736328155375</v>
      </c>
      <c r="G15" s="23">
        <v>1.4014328867018484</v>
      </c>
      <c r="H15" s="24"/>
      <c r="I15" s="25"/>
      <c r="J15" s="26">
        <v>4.361025613282866</v>
      </c>
      <c r="K15" s="26"/>
      <c r="L15" s="26"/>
      <c r="M15" s="8"/>
    </row>
    <row r="16" spans="1:13" ht="12.75" customHeight="1" x14ac:dyDescent="0.25">
      <c r="A16" s="48" t="s">
        <v>5</v>
      </c>
      <c r="B16" s="12" t="s">
        <v>36</v>
      </c>
      <c r="C16" s="28">
        <v>0</v>
      </c>
      <c r="D16" s="28">
        <v>0.21638123095467898</v>
      </c>
      <c r="E16" s="28">
        <v>0.19943234625711947</v>
      </c>
      <c r="F16" s="28">
        <v>0.44830466826738113</v>
      </c>
      <c r="G16" s="28">
        <v>0.30338857754354864</v>
      </c>
      <c r="H16" s="29">
        <f>(G16-D16)/D16</f>
        <v>0.40210209640175926</v>
      </c>
      <c r="I16" s="30"/>
      <c r="J16" s="47">
        <v>9.0494833799481071</v>
      </c>
      <c r="K16" s="37"/>
      <c r="L16" s="47">
        <v>0</v>
      </c>
      <c r="M16" s="8"/>
    </row>
    <row r="17" spans="1:13" ht="12.75" customHeight="1" x14ac:dyDescent="0.25">
      <c r="A17" s="48"/>
      <c r="B17" s="12" t="s">
        <v>35</v>
      </c>
      <c r="C17" s="28" t="s">
        <v>51</v>
      </c>
      <c r="D17" s="28">
        <v>3.2731188596620629E-2</v>
      </c>
      <c r="E17" s="28">
        <v>3.8917921946536059E-2</v>
      </c>
      <c r="F17" s="28">
        <v>6.4762138763846483E-2</v>
      </c>
      <c r="G17" s="28">
        <v>7.2004088431541366E-2</v>
      </c>
      <c r="H17" s="29">
        <f>(G17-D17)/D17</f>
        <v>1.1998617074045248</v>
      </c>
      <c r="I17" s="30"/>
      <c r="J17" s="47"/>
      <c r="K17" s="37"/>
      <c r="L17" s="47"/>
      <c r="M17" s="8"/>
    </row>
    <row r="18" spans="1:13" ht="12.75" customHeight="1" x14ac:dyDescent="0.25">
      <c r="A18" s="21" t="s">
        <v>6</v>
      </c>
      <c r="B18" s="22" t="s">
        <v>39</v>
      </c>
      <c r="C18" s="23">
        <v>1.5812988179490499</v>
      </c>
      <c r="D18" s="23">
        <v>2.4217732600202577</v>
      </c>
      <c r="E18" s="23">
        <v>2.5072274668034846</v>
      </c>
      <c r="F18" s="23">
        <v>1.1881284230553042</v>
      </c>
      <c r="G18" s="23">
        <v>0.958471148188619</v>
      </c>
      <c r="H18" s="24">
        <f>(G18-D18)/D18</f>
        <v>-0.6042275451581286</v>
      </c>
      <c r="I18" s="25"/>
      <c r="J18" s="26">
        <v>8.9216940195007144</v>
      </c>
      <c r="K18" s="26"/>
      <c r="L18" s="26"/>
      <c r="M18" s="8"/>
    </row>
    <row r="19" spans="1:13" ht="12.75" customHeight="1" x14ac:dyDescent="0.25">
      <c r="A19" s="27" t="s">
        <v>32</v>
      </c>
      <c r="B19" s="12"/>
      <c r="C19" s="28"/>
      <c r="D19" s="28"/>
      <c r="E19" s="28"/>
      <c r="F19" s="28"/>
      <c r="G19" s="28"/>
      <c r="H19" s="29"/>
      <c r="I19" s="30"/>
      <c r="J19" s="31">
        <v>6.4265034959518497</v>
      </c>
      <c r="K19" s="31"/>
      <c r="L19" s="31"/>
      <c r="M19" s="8"/>
    </row>
    <row r="20" spans="1:13" ht="12.75" customHeight="1" x14ac:dyDescent="0.25">
      <c r="A20" s="21" t="s">
        <v>7</v>
      </c>
      <c r="B20" s="22" t="s">
        <v>35</v>
      </c>
      <c r="C20" s="23">
        <v>8.9998374010280047E-2</v>
      </c>
      <c r="D20" s="23">
        <v>0.25673588704027045</v>
      </c>
      <c r="E20" s="23">
        <v>0.23308716626010573</v>
      </c>
      <c r="F20" s="23">
        <v>0.22105077498663819</v>
      </c>
      <c r="G20" s="23">
        <v>0.21777877229047202</v>
      </c>
      <c r="H20" s="24">
        <f>(G20-D20)/D20</f>
        <v>-0.15174004382055006</v>
      </c>
      <c r="I20" s="25"/>
      <c r="J20" s="26">
        <v>11.326377755264634</v>
      </c>
      <c r="K20" s="26"/>
      <c r="L20" s="26">
        <v>5.163815912421682E-2</v>
      </c>
      <c r="M20" s="8"/>
    </row>
    <row r="21" spans="1:13" ht="12.75" customHeight="1" x14ac:dyDescent="0.25">
      <c r="A21" s="48" t="s">
        <v>8</v>
      </c>
      <c r="B21" s="12" t="s">
        <v>36</v>
      </c>
      <c r="C21" s="28">
        <v>0.18022395524827828</v>
      </c>
      <c r="D21" s="28">
        <v>0.16828337383012082</v>
      </c>
      <c r="E21" s="28">
        <v>0.20304665182073364</v>
      </c>
      <c r="F21" s="28">
        <v>4.4740472675672563E-2</v>
      </c>
      <c r="G21" s="28">
        <v>4.8793005625085803E-2</v>
      </c>
      <c r="H21" s="29">
        <f>(G21-D21)/D21</f>
        <v>-0.71005450797330993</v>
      </c>
      <c r="I21" s="30"/>
      <c r="J21" s="47">
        <v>14.070424583155811</v>
      </c>
      <c r="K21" s="37"/>
      <c r="L21" s="47">
        <v>8.2161426651201352E-2</v>
      </c>
      <c r="M21" s="8"/>
    </row>
    <row r="22" spans="1:13" ht="12.75" customHeight="1" x14ac:dyDescent="0.25">
      <c r="A22" s="48"/>
      <c r="B22" s="12" t="s">
        <v>35</v>
      </c>
      <c r="C22" s="28">
        <v>4.9538186660333786E-2</v>
      </c>
      <c r="D22" s="28">
        <v>0.10714076521760205</v>
      </c>
      <c r="E22" s="28">
        <v>0.12095144522110318</v>
      </c>
      <c r="F22" s="28">
        <v>0.18078558057051691</v>
      </c>
      <c r="G22" s="28">
        <v>0.17479537299003428</v>
      </c>
      <c r="H22" s="29">
        <f>(G22-D22)/D22</f>
        <v>0.63145533481141625</v>
      </c>
      <c r="I22" s="30"/>
      <c r="J22" s="47"/>
      <c r="K22" s="37"/>
      <c r="L22" s="47"/>
      <c r="M22" s="8"/>
    </row>
    <row r="23" spans="1:13" ht="12.75" customHeight="1" x14ac:dyDescent="0.25">
      <c r="A23" s="21" t="s">
        <v>9</v>
      </c>
      <c r="B23" s="22" t="s">
        <v>35</v>
      </c>
      <c r="C23" s="23">
        <v>0.68847622291723309</v>
      </c>
      <c r="D23" s="23">
        <v>0.68569042665238422</v>
      </c>
      <c r="E23" s="23">
        <v>0.74593847517884637</v>
      </c>
      <c r="F23" s="23">
        <v>0.80198522514980286</v>
      </c>
      <c r="G23" s="23">
        <v>0.80657397494345617</v>
      </c>
      <c r="H23" s="24">
        <f>(G23-D23)/D23</f>
        <v>0.1762946420022789</v>
      </c>
      <c r="I23" s="25"/>
      <c r="J23" s="26">
        <v>10.91744496312827</v>
      </c>
      <c r="K23" s="26"/>
      <c r="L23" s="26">
        <v>1.1301678235406727</v>
      </c>
      <c r="M23" s="8"/>
    </row>
    <row r="24" spans="1:13" ht="12.75" customHeight="1" x14ac:dyDescent="0.25">
      <c r="A24" s="27" t="s">
        <v>10</v>
      </c>
      <c r="B24" s="12" t="s">
        <v>35</v>
      </c>
      <c r="C24" s="28">
        <v>0.35172609119490661</v>
      </c>
      <c r="D24" s="28">
        <v>0.43676463292631346</v>
      </c>
      <c r="E24" s="28">
        <v>0.43741524100280083</v>
      </c>
      <c r="F24" s="28">
        <v>0.38895056570449821</v>
      </c>
      <c r="G24" s="28">
        <v>0.44464228357650354</v>
      </c>
      <c r="H24" s="29">
        <f>(G24-D24)/D24</f>
        <v>1.8036374871770171E-2</v>
      </c>
      <c r="I24" s="30"/>
      <c r="J24" s="31">
        <v>17.826095766114349</v>
      </c>
      <c r="K24" s="31"/>
      <c r="L24" s="31"/>
      <c r="M24" s="8"/>
    </row>
    <row r="25" spans="1:13" ht="12.75" customHeight="1" x14ac:dyDescent="0.25">
      <c r="A25" s="21" t="s">
        <v>11</v>
      </c>
      <c r="B25" s="22"/>
      <c r="C25" s="23"/>
      <c r="D25" s="23"/>
      <c r="E25" s="23"/>
      <c r="F25" s="23"/>
      <c r="G25" s="23"/>
      <c r="H25" s="24"/>
      <c r="I25" s="25"/>
      <c r="J25" s="26">
        <v>10.286409465090724</v>
      </c>
      <c r="K25" s="26"/>
      <c r="L25" s="26"/>
      <c r="M25" s="8"/>
    </row>
    <row r="26" spans="1:13" ht="12.75" customHeight="1" x14ac:dyDescent="0.25">
      <c r="A26" s="27" t="s">
        <v>12</v>
      </c>
      <c r="B26" s="12" t="s">
        <v>36</v>
      </c>
      <c r="C26" s="28">
        <v>1.3628809841380571</v>
      </c>
      <c r="D26" s="28">
        <v>2.2975243013858426</v>
      </c>
      <c r="E26" s="28">
        <v>2.743432129659988</v>
      </c>
      <c r="F26" s="28">
        <v>3.3717746441149696</v>
      </c>
      <c r="G26" s="28">
        <v>3.8402082161299242</v>
      </c>
      <c r="H26" s="29">
        <f>(G26-D26)/D26</f>
        <v>0.67145488463976233</v>
      </c>
      <c r="I26" s="30"/>
      <c r="J26" s="31">
        <v>5.8744817519055221</v>
      </c>
      <c r="K26" s="31"/>
      <c r="L26" s="31">
        <v>0</v>
      </c>
      <c r="M26" s="8"/>
    </row>
    <row r="27" spans="1:13" ht="12.75" customHeight="1" x14ac:dyDescent="0.25">
      <c r="A27" s="21" t="s">
        <v>13</v>
      </c>
      <c r="B27" s="22" t="s">
        <v>35</v>
      </c>
      <c r="C27" s="23">
        <v>0.86019891023859307</v>
      </c>
      <c r="D27" s="23">
        <v>0.82785432809819015</v>
      </c>
      <c r="E27" s="23">
        <v>0.83168691266671013</v>
      </c>
      <c r="F27" s="23">
        <v>0.82118041515733509</v>
      </c>
      <c r="G27" s="23">
        <v>0.76036237562702658</v>
      </c>
      <c r="H27" s="24">
        <f>(G27-D27)/D27</f>
        <v>-8.1526363009070943E-2</v>
      </c>
      <c r="I27" s="25"/>
      <c r="J27" s="26">
        <v>5.7007471471008504</v>
      </c>
      <c r="K27" s="26"/>
      <c r="L27" s="26">
        <v>0.90856569141152532</v>
      </c>
      <c r="M27" s="8"/>
    </row>
    <row r="28" spans="1:13" ht="12.75" customHeight="1" x14ac:dyDescent="0.25">
      <c r="A28" s="27" t="s">
        <v>33</v>
      </c>
      <c r="B28" s="12"/>
      <c r="C28" s="28"/>
      <c r="D28" s="28"/>
      <c r="E28" s="28"/>
      <c r="F28" s="28"/>
      <c r="G28" s="28"/>
      <c r="H28" s="29"/>
      <c r="I28" s="30"/>
      <c r="J28" s="31">
        <v>4.9147199312028809</v>
      </c>
      <c r="K28" s="31"/>
      <c r="L28" s="31"/>
      <c r="M28" s="8"/>
    </row>
    <row r="29" spans="1:13" ht="12.75" customHeight="1" x14ac:dyDescent="0.25">
      <c r="A29" s="50" t="s">
        <v>14</v>
      </c>
      <c r="B29" s="22" t="s">
        <v>36</v>
      </c>
      <c r="C29" s="23">
        <v>1.0049009495612014</v>
      </c>
      <c r="D29" s="23">
        <v>0.89738579597676038</v>
      </c>
      <c r="E29" s="23">
        <v>0.96266059472766896</v>
      </c>
      <c r="F29" s="23">
        <v>0.48849667013010184</v>
      </c>
      <c r="G29" s="23">
        <v>0.4338483014487981</v>
      </c>
      <c r="H29" s="24">
        <f>(G29-D29)/D29</f>
        <v>-0.51654204535678494</v>
      </c>
      <c r="I29" s="25"/>
      <c r="J29" s="51">
        <v>16.664424263248858</v>
      </c>
      <c r="K29" s="38"/>
      <c r="L29" s="51">
        <v>3.5504288828506474E-2</v>
      </c>
      <c r="M29" s="8"/>
    </row>
    <row r="30" spans="1:13" ht="12.75" customHeight="1" x14ac:dyDescent="0.25">
      <c r="A30" s="50"/>
      <c r="B30" s="22" t="s">
        <v>35</v>
      </c>
      <c r="C30" s="23">
        <v>0.13575290795192296</v>
      </c>
      <c r="D30" s="23">
        <v>0.25563512288952223</v>
      </c>
      <c r="E30" s="23">
        <v>0.24340055201746932</v>
      </c>
      <c r="F30" s="23">
        <v>0.33112819704021823</v>
      </c>
      <c r="G30" s="23">
        <v>0.38922319243610742</v>
      </c>
      <c r="H30" s="24">
        <f>(G30-D30)/D30</f>
        <v>0.52257322091189295</v>
      </c>
      <c r="I30" s="25"/>
      <c r="J30" s="51"/>
      <c r="K30" s="38"/>
      <c r="L30" s="51"/>
      <c r="M30" s="8"/>
    </row>
    <row r="31" spans="1:13" ht="12.75" customHeight="1" x14ac:dyDescent="0.25">
      <c r="A31" s="48" t="s">
        <v>15</v>
      </c>
      <c r="B31" s="12" t="s">
        <v>36</v>
      </c>
      <c r="C31" s="28">
        <v>0.16133071388073533</v>
      </c>
      <c r="D31" s="28">
        <v>0.50770407157660036</v>
      </c>
      <c r="E31" s="28">
        <v>0.44717611093165061</v>
      </c>
      <c r="F31" s="28">
        <v>0.60066605112477567</v>
      </c>
      <c r="G31" s="28">
        <v>0.65458109655996011</v>
      </c>
      <c r="H31" s="29">
        <f>(G31-D31)/D31</f>
        <v>0.28929652765488906</v>
      </c>
      <c r="I31" s="30"/>
      <c r="J31" s="47">
        <v>12.9083642128212</v>
      </c>
      <c r="K31" s="37"/>
      <c r="L31" s="47">
        <v>0</v>
      </c>
      <c r="M31" s="8"/>
    </row>
    <row r="32" spans="1:13" ht="12.75" customHeight="1" x14ac:dyDescent="0.25">
      <c r="A32" s="48"/>
      <c r="B32" s="12" t="s">
        <v>35</v>
      </c>
      <c r="C32" s="28" t="s">
        <v>51</v>
      </c>
      <c r="D32" s="28">
        <v>2.8938674034336596</v>
      </c>
      <c r="E32" s="28">
        <v>2.1950144570242904</v>
      </c>
      <c r="F32" s="28">
        <v>2.6898042180872834</v>
      </c>
      <c r="G32" s="28">
        <v>2.6692038522809001</v>
      </c>
      <c r="H32" s="29">
        <f>(G32-D32)/D32</f>
        <v>-7.7634362544112948E-2</v>
      </c>
      <c r="I32" s="30"/>
      <c r="J32" s="47"/>
      <c r="K32" s="37"/>
      <c r="L32" s="47"/>
      <c r="M32" s="8"/>
    </row>
    <row r="33" spans="1:13" ht="12.75" customHeight="1" x14ac:dyDescent="0.25">
      <c r="A33" s="21" t="s">
        <v>16</v>
      </c>
      <c r="B33" s="22" t="s">
        <v>35</v>
      </c>
      <c r="C33" s="23" t="s">
        <v>36</v>
      </c>
      <c r="D33" s="23">
        <v>5.7904426524194693E-5</v>
      </c>
      <c r="E33" s="23">
        <v>2.4581102814717985E-3</v>
      </c>
      <c r="F33" s="23">
        <v>6.4932781583614419E-3</v>
      </c>
      <c r="G33" s="23">
        <v>2.0827145659266882E-2</v>
      </c>
      <c r="H33" s="24"/>
      <c r="I33" s="25"/>
      <c r="J33" s="26">
        <v>2.6394532139869913</v>
      </c>
      <c r="K33" s="26"/>
      <c r="L33" s="26"/>
      <c r="M33" s="8"/>
    </row>
    <row r="34" spans="1:13" ht="12.75" customHeight="1" x14ac:dyDescent="0.25">
      <c r="A34" s="27" t="s">
        <v>44</v>
      </c>
      <c r="B34" s="12"/>
      <c r="C34" s="28"/>
      <c r="D34" s="28"/>
      <c r="E34" s="28"/>
      <c r="F34" s="28"/>
      <c r="G34" s="28"/>
      <c r="H34" s="29"/>
      <c r="I34" s="30"/>
      <c r="J34" s="31">
        <v>7.4725014397994762</v>
      </c>
      <c r="K34" s="31"/>
      <c r="L34" s="31"/>
      <c r="M34" s="8"/>
    </row>
    <row r="35" spans="1:13" ht="12.75" customHeight="1" x14ac:dyDescent="0.25">
      <c r="A35" s="21" t="s">
        <v>17</v>
      </c>
      <c r="B35" s="22" t="s">
        <v>35</v>
      </c>
      <c r="C35" s="23" t="s">
        <v>51</v>
      </c>
      <c r="D35" s="23" t="s">
        <v>51</v>
      </c>
      <c r="E35" s="23"/>
      <c r="F35" s="23"/>
      <c r="G35" s="23"/>
      <c r="H35" s="24"/>
      <c r="I35" s="25"/>
      <c r="J35" s="26">
        <v>8.509540107560845</v>
      </c>
      <c r="K35" s="26"/>
      <c r="L35" s="26">
        <v>0</v>
      </c>
      <c r="M35" s="8"/>
    </row>
    <row r="36" spans="1:13" ht="12.75" customHeight="1" x14ac:dyDescent="0.25">
      <c r="A36" s="27" t="s">
        <v>18</v>
      </c>
      <c r="B36" s="12"/>
      <c r="C36" s="28"/>
      <c r="D36" s="28"/>
      <c r="E36" s="28"/>
      <c r="F36" s="28"/>
      <c r="G36" s="28"/>
      <c r="H36" s="29"/>
      <c r="I36" s="30"/>
      <c r="J36" s="31">
        <v>2.3127492484954444</v>
      </c>
      <c r="K36" s="31"/>
      <c r="L36" s="31">
        <v>0.21642766077016451</v>
      </c>
      <c r="M36" s="8"/>
    </row>
    <row r="37" spans="1:13" ht="12.75" customHeight="1" x14ac:dyDescent="0.25">
      <c r="A37" s="50" t="s">
        <v>19</v>
      </c>
      <c r="B37" s="22" t="s">
        <v>36</v>
      </c>
      <c r="C37" s="23">
        <v>0</v>
      </c>
      <c r="D37" s="23">
        <v>7.5882524924061672E-3</v>
      </c>
      <c r="E37" s="23">
        <v>7.5145387997632004E-3</v>
      </c>
      <c r="F37" s="23">
        <v>7.9175059222944301E-3</v>
      </c>
      <c r="G37" s="23">
        <v>0</v>
      </c>
      <c r="H37" s="24"/>
      <c r="I37" s="25"/>
      <c r="J37" s="51">
        <v>11.450134207667737</v>
      </c>
      <c r="K37" s="38"/>
      <c r="L37" s="26"/>
      <c r="M37" s="8"/>
    </row>
    <row r="38" spans="1:13" ht="12.75" customHeight="1" x14ac:dyDescent="0.25">
      <c r="A38" s="50"/>
      <c r="B38" s="22" t="s">
        <v>37</v>
      </c>
      <c r="C38" s="23">
        <v>3.6402617149256233</v>
      </c>
      <c r="D38" s="23">
        <v>4.49871780851268</v>
      </c>
      <c r="E38" s="23">
        <v>4.9295374526446594</v>
      </c>
      <c r="F38" s="23">
        <v>5.3280064353488132</v>
      </c>
      <c r="G38" s="23">
        <v>6.0365026419013699</v>
      </c>
      <c r="H38" s="24">
        <f>(G38-D38)/D38</f>
        <v>0.3418273603378329</v>
      </c>
      <c r="I38" s="25"/>
      <c r="J38" s="51"/>
      <c r="K38" s="38"/>
      <c r="L38" s="26"/>
      <c r="M38" s="8"/>
    </row>
    <row r="39" spans="1:13" ht="12.75" customHeight="1" x14ac:dyDescent="0.25">
      <c r="A39" s="27" t="s">
        <v>20</v>
      </c>
      <c r="B39" s="12"/>
      <c r="C39" s="28"/>
      <c r="D39" s="28"/>
      <c r="E39" s="28"/>
      <c r="F39" s="28"/>
      <c r="G39" s="28"/>
      <c r="H39" s="29"/>
      <c r="I39" s="30"/>
      <c r="J39" s="31">
        <v>5.088241730912709</v>
      </c>
      <c r="K39" s="31"/>
      <c r="L39" s="31"/>
      <c r="M39" s="8"/>
    </row>
    <row r="40" spans="1:13" ht="12.75" customHeight="1" x14ac:dyDescent="0.25">
      <c r="A40" s="21" t="s">
        <v>21</v>
      </c>
      <c r="B40" s="22" t="s">
        <v>40</v>
      </c>
      <c r="C40" s="23">
        <v>0.5504535513295814</v>
      </c>
      <c r="D40" s="23">
        <v>0.57431397333750689</v>
      </c>
      <c r="E40" s="23">
        <v>0.55381202669559992</v>
      </c>
      <c r="F40" s="23">
        <v>0.6230673926648852</v>
      </c>
      <c r="G40" s="23">
        <v>0.77323229790689685</v>
      </c>
      <c r="H40" s="24">
        <f>(G40-D40)/D40</f>
        <v>0.34635814868549558</v>
      </c>
      <c r="I40" s="25"/>
      <c r="J40" s="26">
        <v>6.5870603496949327</v>
      </c>
      <c r="K40" s="26"/>
      <c r="L40" s="26">
        <v>0.24095334166467497</v>
      </c>
      <c r="M40" s="8"/>
    </row>
    <row r="41" spans="1:13" ht="12.75" customHeight="1" x14ac:dyDescent="0.25">
      <c r="A41" s="27" t="s">
        <v>22</v>
      </c>
      <c r="B41" s="12"/>
      <c r="C41" s="28"/>
      <c r="D41" s="28"/>
      <c r="E41" s="28"/>
      <c r="F41" s="28"/>
      <c r="G41" s="28"/>
      <c r="H41" s="29"/>
      <c r="I41" s="30"/>
      <c r="J41" s="31">
        <v>10.299557026622232</v>
      </c>
      <c r="K41" s="31"/>
      <c r="L41" s="31">
        <v>0</v>
      </c>
      <c r="M41" s="8"/>
    </row>
    <row r="42" spans="1:13" ht="12.75" customHeight="1" x14ac:dyDescent="0.25">
      <c r="A42" s="21" t="s">
        <v>23</v>
      </c>
      <c r="B42" s="22" t="s">
        <v>35</v>
      </c>
      <c r="C42" s="23">
        <v>0.30516103718043314</v>
      </c>
      <c r="D42" s="23">
        <v>0.37458659685121326</v>
      </c>
      <c r="E42" s="23">
        <v>0.57156755454928398</v>
      </c>
      <c r="F42" s="23">
        <v>0.47643420096280531</v>
      </c>
      <c r="G42" s="23">
        <v>0.58228754793957005</v>
      </c>
      <c r="H42" s="24">
        <f>(G42-D42)/D42</f>
        <v>0.55448046682475438</v>
      </c>
      <c r="I42" s="25"/>
      <c r="J42" s="26">
        <v>14.535507642224598</v>
      </c>
      <c r="K42" s="26"/>
      <c r="L42" s="26">
        <v>1.5857230703683937E-2</v>
      </c>
      <c r="M42" s="8"/>
    </row>
    <row r="43" spans="1:13" ht="12.75" customHeight="1" x14ac:dyDescent="0.25">
      <c r="A43" s="27" t="s">
        <v>24</v>
      </c>
      <c r="B43" s="12" t="s">
        <v>35</v>
      </c>
      <c r="C43" s="28" t="s">
        <v>51</v>
      </c>
      <c r="D43" s="28">
        <v>0.19496358470981215</v>
      </c>
      <c r="E43" s="28">
        <v>0.42957462830324156</v>
      </c>
      <c r="F43" s="28">
        <v>0.31689279833235839</v>
      </c>
      <c r="G43" s="28">
        <v>0.35267784877563901</v>
      </c>
      <c r="H43" s="29">
        <f>(G43-D43)/D43</f>
        <v>0.80894216374084449</v>
      </c>
      <c r="I43" s="30"/>
      <c r="J43" s="31">
        <v>7.5477190465324542</v>
      </c>
      <c r="K43" s="31"/>
      <c r="L43" s="31">
        <v>0</v>
      </c>
      <c r="M43" s="8"/>
    </row>
    <row r="44" spans="1:13" ht="12.75" customHeight="1" x14ac:dyDescent="0.25">
      <c r="A44" s="21" t="s">
        <v>34</v>
      </c>
      <c r="B44" s="22"/>
      <c r="C44" s="23"/>
      <c r="D44" s="23"/>
      <c r="E44" s="23"/>
      <c r="F44" s="23"/>
      <c r="G44" s="23"/>
      <c r="H44" s="24"/>
      <c r="I44" s="25"/>
      <c r="J44" s="26">
        <v>11.803338481556711</v>
      </c>
      <c r="K44" s="26"/>
      <c r="L44" s="26"/>
      <c r="M44" s="8"/>
    </row>
    <row r="45" spans="1:13" ht="12.75" customHeight="1" x14ac:dyDescent="0.25">
      <c r="A45" s="27" t="s">
        <v>25</v>
      </c>
      <c r="B45" s="12"/>
      <c r="C45" s="28"/>
      <c r="D45" s="28"/>
      <c r="E45" s="28"/>
      <c r="F45" s="28"/>
      <c r="G45" s="28"/>
      <c r="H45" s="29"/>
      <c r="I45" s="30"/>
      <c r="J45" s="31">
        <v>11.418497281776745</v>
      </c>
      <c r="K45" s="31"/>
      <c r="L45" s="31">
        <v>0.20740406022853328</v>
      </c>
      <c r="M45" s="8"/>
    </row>
    <row r="46" spans="1:13" ht="12.75" customHeight="1" x14ac:dyDescent="0.25">
      <c r="A46" s="21" t="s">
        <v>26</v>
      </c>
      <c r="B46" s="22" t="s">
        <v>39</v>
      </c>
      <c r="C46" s="23">
        <v>1.1561139468303958</v>
      </c>
      <c r="D46" s="23">
        <v>1.634165953188554</v>
      </c>
      <c r="E46" s="23">
        <v>1.8490365115747938</v>
      </c>
      <c r="F46" s="23">
        <v>2.292418680259114</v>
      </c>
      <c r="G46" s="23">
        <v>2.8737298433463514</v>
      </c>
      <c r="H46" s="24">
        <f>(G46-D46)/D46</f>
        <v>0.75852999368832985</v>
      </c>
      <c r="I46" s="25"/>
      <c r="J46" s="26">
        <v>10.571846694442756</v>
      </c>
      <c r="K46" s="26"/>
      <c r="L46" s="26"/>
      <c r="M46" s="8"/>
    </row>
    <row r="47" spans="1:13" ht="12.75" customHeight="1" x14ac:dyDescent="0.25">
      <c r="A47" s="48" t="s">
        <v>46</v>
      </c>
      <c r="B47" s="12" t="s">
        <v>36</v>
      </c>
      <c r="C47" s="28">
        <v>2.2130422127067839</v>
      </c>
      <c r="D47" s="28">
        <v>3.9721412195832904</v>
      </c>
      <c r="E47" s="28">
        <v>4.4730019800842822</v>
      </c>
      <c r="F47" s="28">
        <v>4.6880190436447364</v>
      </c>
      <c r="G47" s="28">
        <v>4.8591755646632269</v>
      </c>
      <c r="H47" s="29">
        <f>(G47-D47)/D47</f>
        <v>0.22331389949247413</v>
      </c>
      <c r="I47" s="30"/>
      <c r="J47" s="47">
        <v>11.241075834051149</v>
      </c>
      <c r="K47" s="37"/>
      <c r="L47" s="31"/>
      <c r="M47" s="8"/>
    </row>
    <row r="48" spans="1:13" ht="12.75" customHeight="1" x14ac:dyDescent="0.25">
      <c r="A48" s="48"/>
      <c r="B48" s="12" t="s">
        <v>35</v>
      </c>
      <c r="C48" s="28">
        <v>1.2019412986100023E-2</v>
      </c>
      <c r="D48" s="28">
        <v>1.6004998520540225E-2</v>
      </c>
      <c r="E48" s="28">
        <v>1.5558486616205888E-2</v>
      </c>
      <c r="F48" s="28">
        <v>1.6836056330748365E-2</v>
      </c>
      <c r="G48" s="28">
        <v>1.7379178312394019E-2</v>
      </c>
      <c r="H48" s="29">
        <f>(G48-D48)/D48</f>
        <v>8.5859413863126718E-2</v>
      </c>
      <c r="I48" s="30"/>
      <c r="J48" s="47"/>
      <c r="K48" s="37"/>
      <c r="L48" s="31"/>
      <c r="M48" s="8"/>
    </row>
    <row r="49" spans="1:13" ht="12.75" customHeight="1" x14ac:dyDescent="0.25">
      <c r="A49" s="21" t="s">
        <v>27</v>
      </c>
      <c r="B49" s="22"/>
      <c r="C49" s="23"/>
      <c r="D49" s="23"/>
      <c r="E49" s="23"/>
      <c r="F49" s="23"/>
      <c r="G49" s="23"/>
      <c r="H49" s="24"/>
      <c r="I49" s="25"/>
      <c r="J49" s="26">
        <v>8.1420663720527635</v>
      </c>
      <c r="K49" s="26"/>
      <c r="L49" s="26"/>
      <c r="M49" s="8"/>
    </row>
    <row r="50" spans="1:13" ht="12.75" customHeight="1" x14ac:dyDescent="0.25">
      <c r="A50" s="27" t="s">
        <v>28</v>
      </c>
      <c r="B50" s="12" t="s">
        <v>40</v>
      </c>
      <c r="C50" s="28">
        <v>3.9594825556065469</v>
      </c>
      <c r="D50" s="28">
        <v>5.811692603482209</v>
      </c>
      <c r="E50" s="28">
        <v>4.4998490768773047</v>
      </c>
      <c r="F50" s="28">
        <v>4.2956767615783589</v>
      </c>
      <c r="G50" s="28">
        <v>4.4001890639541195</v>
      </c>
      <c r="H50" s="29">
        <f>(G50-D50)/D50</f>
        <v>-0.24287305537845461</v>
      </c>
      <c r="I50" s="30"/>
      <c r="J50" s="31">
        <v>10.546257159722311</v>
      </c>
      <c r="K50" s="31"/>
      <c r="L50" s="31">
        <v>1.2076192228486113</v>
      </c>
      <c r="M50" s="8"/>
    </row>
    <row r="51" spans="1:13" ht="12.75" customHeight="1" x14ac:dyDescent="0.25">
      <c r="A51" s="21" t="s">
        <v>29</v>
      </c>
      <c r="B51" s="22" t="s">
        <v>35</v>
      </c>
      <c r="C51" s="23">
        <v>2.5966098304576195</v>
      </c>
      <c r="D51" s="23">
        <v>3.6441020096255308</v>
      </c>
      <c r="E51" s="23">
        <v>3.6218173653378711</v>
      </c>
      <c r="F51" s="23">
        <v>4.3921064347085412</v>
      </c>
      <c r="G51" s="23">
        <v>5.0132992175207738</v>
      </c>
      <c r="H51" s="24">
        <f>(G51-D51)/D51</f>
        <v>0.37572965967435751</v>
      </c>
      <c r="I51" s="25"/>
      <c r="J51" s="26">
        <v>12.036786508676032</v>
      </c>
      <c r="K51" s="26"/>
      <c r="L51" s="26">
        <v>0.77666047172650499</v>
      </c>
      <c r="M51" s="8"/>
    </row>
    <row r="52" spans="1:13" ht="6" customHeight="1" x14ac:dyDescent="0.25">
      <c r="A52" s="11"/>
      <c r="B52" s="11"/>
      <c r="C52" s="11"/>
      <c r="D52" s="11"/>
      <c r="E52" s="11"/>
      <c r="F52" s="11"/>
      <c r="G52" s="19"/>
      <c r="H52" s="11"/>
      <c r="I52" s="19"/>
      <c r="J52" s="12"/>
      <c r="K52" s="12"/>
      <c r="L52" s="12"/>
      <c r="M52" s="8"/>
    </row>
    <row r="53" spans="1:13" ht="14.25" thickBot="1" x14ac:dyDescent="0.3">
      <c r="A53" s="32" t="s">
        <v>30</v>
      </c>
      <c r="B53" s="32"/>
      <c r="C53" s="33">
        <v>1.0349840589870116</v>
      </c>
      <c r="D53" s="33">
        <v>1.4154111036719634</v>
      </c>
      <c r="E53" s="33">
        <v>1.3878306655006232</v>
      </c>
      <c r="F53" s="33">
        <v>1.4030621433159083</v>
      </c>
      <c r="G53" s="33">
        <v>1.4928591613190014</v>
      </c>
      <c r="H53" s="34">
        <f>(G53-D53)/D53</f>
        <v>5.4717712363649369E-2</v>
      </c>
      <c r="I53" s="35"/>
      <c r="J53" s="36">
        <v>9.4437353234766146</v>
      </c>
      <c r="K53" s="36"/>
      <c r="L53" s="36">
        <v>0.41392636756782464</v>
      </c>
      <c r="M53" s="8"/>
    </row>
    <row r="54" spans="1:13" ht="13.5" x14ac:dyDescent="0.25">
      <c r="A54" s="40" t="s">
        <v>38</v>
      </c>
      <c r="B54" s="6"/>
      <c r="C54" s="2"/>
      <c r="D54" s="2"/>
      <c r="E54" s="2"/>
      <c r="F54" s="2"/>
      <c r="G54" s="3"/>
      <c r="H54" s="4"/>
      <c r="I54" s="3"/>
    </row>
    <row r="55" spans="1:13" ht="41.25" customHeight="1" x14ac:dyDescent="0.25">
      <c r="A55" s="41" t="s">
        <v>50</v>
      </c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</row>
    <row r="56" spans="1:13" ht="38.25" customHeight="1" x14ac:dyDescent="0.2"/>
    <row r="57" spans="1:13" x14ac:dyDescent="0.2">
      <c r="G57" s="5"/>
    </row>
    <row r="58" spans="1:13" x14ac:dyDescent="0.2">
      <c r="G58" s="5"/>
    </row>
    <row r="59" spans="1:13" x14ac:dyDescent="0.2">
      <c r="G59" s="5"/>
    </row>
  </sheetData>
  <mergeCells count="23">
    <mergeCell ref="A6:L6"/>
    <mergeCell ref="A31:A32"/>
    <mergeCell ref="A37:A38"/>
    <mergeCell ref="A47:A48"/>
    <mergeCell ref="J16:J17"/>
    <mergeCell ref="J37:J38"/>
    <mergeCell ref="J31:J32"/>
    <mergeCell ref="L16:L17"/>
    <mergeCell ref="J21:J22"/>
    <mergeCell ref="A29:A30"/>
    <mergeCell ref="A7:L7"/>
    <mergeCell ref="A16:A17"/>
    <mergeCell ref="L31:L32"/>
    <mergeCell ref="L29:L30"/>
    <mergeCell ref="J47:J48"/>
    <mergeCell ref="J29:J30"/>
    <mergeCell ref="A55:L55"/>
    <mergeCell ref="J8:J9"/>
    <mergeCell ref="L8:L9"/>
    <mergeCell ref="C8:H8"/>
    <mergeCell ref="C9:G9"/>
    <mergeCell ref="L21:L22"/>
    <mergeCell ref="A21:A22"/>
  </mergeCells>
  <hyperlinks>
    <hyperlink ref="A1" r:id="rId1" display="http://dx.doi.org/10.1787/pension_glance-2017-en"/>
    <hyperlink ref="A4" r:id="rId2"/>
  </hyperlinks>
  <pageMargins left="0.70866141732283472" right="0.70866141732283472" top="0.74803149606299213" bottom="0.74803149606299213" header="0.31496062992125984" footer="0.31496062992125984"/>
  <pageSetup paperSize="9" scale="74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 7.4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MIYACHIYO Nobuko</cp:lastModifiedBy>
  <cp:lastPrinted>2015-09-16T16:33:07Z</cp:lastPrinted>
  <dcterms:created xsi:type="dcterms:W3CDTF">2009-05-07T15:06:25Z</dcterms:created>
  <dcterms:modified xsi:type="dcterms:W3CDTF">2017-12-04T13:49:03Z</dcterms:modified>
</cp:coreProperties>
</file>