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2330"/>
  </bookViews>
  <sheets>
    <sheet name="Figure 10.3" sheetId="1" r:id="rId1"/>
  </sheets>
  <calcPr calcId="145621"/>
</workbook>
</file>

<file path=xl/calcChain.xml><?xml version="1.0" encoding="utf-8"?>
<calcChain xmlns="http://schemas.openxmlformats.org/spreadsheetml/2006/main">
  <c r="I47" i="1" l="1"/>
  <c r="H47" i="1" s="1"/>
  <c r="F47" i="1"/>
  <c r="C47" i="1"/>
  <c r="B47" i="1"/>
  <c r="D47" i="1" l="1"/>
  <c r="E47" i="1"/>
  <c r="G47" i="1"/>
</calcChain>
</file>

<file path=xl/sharedStrings.xml><?xml version="1.0" encoding="utf-8"?>
<sst xmlns="http://schemas.openxmlformats.org/spreadsheetml/2006/main" count="27" uniqueCount="26">
  <si>
    <t>Individuals' preferences for their home country</t>
  </si>
  <si>
    <t>Failure to obtain legal status in the host country</t>
  </si>
  <si>
    <t>Difficulties in integrating into the host country</t>
  </si>
  <si>
    <t>Employment and investment opportunities in the home country</t>
  </si>
  <si>
    <t>Migration targets achieved in host country</t>
  </si>
  <si>
    <t>Return programmes</t>
  </si>
  <si>
    <t>Other</t>
  </si>
  <si>
    <t>Weighted average</t>
  </si>
  <si>
    <t>Philippines</t>
  </si>
  <si>
    <t>Morocco</t>
  </si>
  <si>
    <t>Haiti</t>
  </si>
  <si>
    <t>Georgia</t>
  </si>
  <si>
    <t>Dominican Republic</t>
  </si>
  <si>
    <t>Côte d'Ivoire</t>
  </si>
  <si>
    <t>Costa Rica</t>
  </si>
  <si>
    <t>Cambodia</t>
  </si>
  <si>
    <t>Burkina Faso</t>
  </si>
  <si>
    <t>Armenia</t>
  </si>
  <si>
    <t>Reasons returnees came back to their home countries</t>
  </si>
  <si>
    <t>Source: Authors’ own work based on IPPMD data.</t>
  </si>
  <si>
    <t>Figure 10.3. Most return migrants surveyed came home because they prefer their country of origin</t>
  </si>
  <si>
    <t xml:space="preserve">Total </t>
  </si>
  <si>
    <t>Chapter 10: Capitalising on return migration by making it more attractive and sustainable</t>
  </si>
  <si>
    <t>Disclaimer: http://oe.cd/disclaimer</t>
  </si>
  <si>
    <t>Interrelations between Public Policies, Migration and Development - © OECD 2017</t>
  </si>
  <si>
    <t>Version 1 - Last updated: 31-May-2017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</si>
</sst>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Arial Narrow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 Narrow"/>
      <family val="2"/>
    </font>
    <font>
      <sz val="10"/>
      <color theme="3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Fill="1"/>
    <xf numFmtId="0" fontId="2" fillId="0" borderId="0" xfId="0" applyFont="1" applyFill="1"/>
    <xf numFmtId="0" fontId="6" fillId="0" borderId="0" xfId="0" applyFont="1"/>
    <xf numFmtId="1" fontId="6" fillId="0" borderId="0" xfId="0" applyNumberFormat="1" applyFont="1"/>
    <xf numFmtId="0" fontId="0" fillId="0" borderId="0" xfId="0" applyFill="1"/>
    <xf numFmtId="0" fontId="7" fillId="2" borderId="0" xfId="0" applyFont="1" applyFill="1" applyAlignment="1"/>
    <xf numFmtId="0" fontId="8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22336396064733499"/>
          <c:w val="0.98906927548920154"/>
          <c:h val="0.7221491031492037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10.3'!$B$36</c:f>
              <c:strCache>
                <c:ptCount val="1"/>
                <c:pt idx="0">
                  <c:v>Individuals' preferences for their home country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10.3'!$A$37:$A$47</c:f>
              <c:strCache>
                <c:ptCount val="11"/>
                <c:pt idx="0">
                  <c:v>Philippines</c:v>
                </c:pt>
                <c:pt idx="1">
                  <c:v>Morocco</c:v>
                </c:pt>
                <c:pt idx="2">
                  <c:v>Haiti</c:v>
                </c:pt>
                <c:pt idx="3">
                  <c:v>Georgia</c:v>
                </c:pt>
                <c:pt idx="4">
                  <c:v>Dominican Republic</c:v>
                </c:pt>
                <c:pt idx="5">
                  <c:v>Côte d'Ivoire</c:v>
                </c:pt>
                <c:pt idx="6">
                  <c:v>Costa Rica</c:v>
                </c:pt>
                <c:pt idx="7">
                  <c:v>Cambodia</c:v>
                </c:pt>
                <c:pt idx="8">
                  <c:v>Burkina Faso</c:v>
                </c:pt>
                <c:pt idx="9">
                  <c:v>Armenia</c:v>
                </c:pt>
                <c:pt idx="10">
                  <c:v>Weighted average</c:v>
                </c:pt>
              </c:strCache>
            </c:strRef>
          </c:cat>
          <c:val>
            <c:numRef>
              <c:f>'Figure 10.3'!$B$37:$B$47</c:f>
              <c:numCache>
                <c:formatCode>0</c:formatCode>
                <c:ptCount val="11"/>
                <c:pt idx="0">
                  <c:v>39.659999999999997</c:v>
                </c:pt>
                <c:pt idx="1">
                  <c:v>64.67</c:v>
                </c:pt>
                <c:pt idx="2">
                  <c:v>38.64</c:v>
                </c:pt>
                <c:pt idx="3">
                  <c:v>56</c:v>
                </c:pt>
                <c:pt idx="4">
                  <c:v>54.69</c:v>
                </c:pt>
                <c:pt idx="5">
                  <c:v>40.96</c:v>
                </c:pt>
                <c:pt idx="6">
                  <c:v>57.86</c:v>
                </c:pt>
                <c:pt idx="7">
                  <c:v>48.17</c:v>
                </c:pt>
                <c:pt idx="8">
                  <c:v>65.48</c:v>
                </c:pt>
                <c:pt idx="9">
                  <c:v>54.26</c:v>
                </c:pt>
                <c:pt idx="10">
                  <c:v>53.804967469095644</c:v>
                </c:pt>
              </c:numCache>
            </c:numRef>
          </c:val>
        </c:ser>
        <c:ser>
          <c:idx val="1"/>
          <c:order val="1"/>
          <c:tx>
            <c:strRef>
              <c:f>'Figure 10.3'!$C$36</c:f>
              <c:strCache>
                <c:ptCount val="1"/>
                <c:pt idx="0">
                  <c:v>Failure to obtain legal status in the host country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10.3'!$A$37:$A$47</c:f>
              <c:strCache>
                <c:ptCount val="11"/>
                <c:pt idx="0">
                  <c:v>Philippines</c:v>
                </c:pt>
                <c:pt idx="1">
                  <c:v>Morocco</c:v>
                </c:pt>
                <c:pt idx="2">
                  <c:v>Haiti</c:v>
                </c:pt>
                <c:pt idx="3">
                  <c:v>Georgia</c:v>
                </c:pt>
                <c:pt idx="4">
                  <c:v>Dominican Republic</c:v>
                </c:pt>
                <c:pt idx="5">
                  <c:v>Côte d'Ivoire</c:v>
                </c:pt>
                <c:pt idx="6">
                  <c:v>Costa Rica</c:v>
                </c:pt>
                <c:pt idx="7">
                  <c:v>Cambodia</c:v>
                </c:pt>
                <c:pt idx="8">
                  <c:v>Burkina Faso</c:v>
                </c:pt>
                <c:pt idx="9">
                  <c:v>Armenia</c:v>
                </c:pt>
                <c:pt idx="10">
                  <c:v>Weighted average</c:v>
                </c:pt>
              </c:strCache>
            </c:strRef>
          </c:cat>
          <c:val>
            <c:numRef>
              <c:f>'Figure 10.3'!$C$37:$C$47</c:f>
              <c:numCache>
                <c:formatCode>0</c:formatCode>
                <c:ptCount val="11"/>
                <c:pt idx="0">
                  <c:v>34.36</c:v>
                </c:pt>
                <c:pt idx="1">
                  <c:v>18.559999999999999</c:v>
                </c:pt>
                <c:pt idx="2">
                  <c:v>22.73</c:v>
                </c:pt>
                <c:pt idx="3">
                  <c:v>14.67</c:v>
                </c:pt>
                <c:pt idx="4">
                  <c:v>14.06</c:v>
                </c:pt>
                <c:pt idx="5">
                  <c:v>6.38</c:v>
                </c:pt>
                <c:pt idx="6">
                  <c:v>19.29</c:v>
                </c:pt>
                <c:pt idx="7">
                  <c:v>23.72</c:v>
                </c:pt>
                <c:pt idx="8">
                  <c:v>5.92</c:v>
                </c:pt>
                <c:pt idx="9">
                  <c:v>19.05</c:v>
                </c:pt>
                <c:pt idx="10">
                  <c:v>18.045081327260899</c:v>
                </c:pt>
              </c:numCache>
            </c:numRef>
          </c:val>
        </c:ser>
        <c:ser>
          <c:idx val="2"/>
          <c:order val="2"/>
          <c:tx>
            <c:strRef>
              <c:f>'Figure 10.3'!$D$36</c:f>
              <c:strCache>
                <c:ptCount val="1"/>
                <c:pt idx="0">
                  <c:v>Difficulties in integrating into the host country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10.3'!$A$37:$A$47</c:f>
              <c:strCache>
                <c:ptCount val="11"/>
                <c:pt idx="0">
                  <c:v>Philippines</c:v>
                </c:pt>
                <c:pt idx="1">
                  <c:v>Morocco</c:v>
                </c:pt>
                <c:pt idx="2">
                  <c:v>Haiti</c:v>
                </c:pt>
                <c:pt idx="3">
                  <c:v>Georgia</c:v>
                </c:pt>
                <c:pt idx="4">
                  <c:v>Dominican Republic</c:v>
                </c:pt>
                <c:pt idx="5">
                  <c:v>Côte d'Ivoire</c:v>
                </c:pt>
                <c:pt idx="6">
                  <c:v>Costa Rica</c:v>
                </c:pt>
                <c:pt idx="7">
                  <c:v>Cambodia</c:v>
                </c:pt>
                <c:pt idx="8">
                  <c:v>Burkina Faso</c:v>
                </c:pt>
                <c:pt idx="9">
                  <c:v>Armenia</c:v>
                </c:pt>
                <c:pt idx="10">
                  <c:v>Weighted average</c:v>
                </c:pt>
              </c:strCache>
            </c:strRef>
          </c:cat>
          <c:val>
            <c:numRef>
              <c:f>'Figure 10.3'!$D$37:$D$47</c:f>
              <c:numCache>
                <c:formatCode>0</c:formatCode>
                <c:ptCount val="11"/>
                <c:pt idx="0">
                  <c:v>4.75</c:v>
                </c:pt>
                <c:pt idx="1">
                  <c:v>5.69</c:v>
                </c:pt>
                <c:pt idx="2">
                  <c:v>4.55</c:v>
                </c:pt>
                <c:pt idx="3">
                  <c:v>8.67</c:v>
                </c:pt>
                <c:pt idx="4">
                  <c:v>6.25</c:v>
                </c:pt>
                <c:pt idx="5">
                  <c:v>3.19</c:v>
                </c:pt>
                <c:pt idx="6">
                  <c:v>2.14</c:v>
                </c:pt>
                <c:pt idx="7">
                  <c:v>9.0500000000000007</c:v>
                </c:pt>
                <c:pt idx="8">
                  <c:v>2.17</c:v>
                </c:pt>
                <c:pt idx="9">
                  <c:v>12.84</c:v>
                </c:pt>
                <c:pt idx="10">
                  <c:v>7.0222706571242686</c:v>
                </c:pt>
              </c:numCache>
            </c:numRef>
          </c:val>
        </c:ser>
        <c:ser>
          <c:idx val="3"/>
          <c:order val="3"/>
          <c:tx>
            <c:strRef>
              <c:f>'Figure 10.3'!$E$36</c:f>
              <c:strCache>
                <c:ptCount val="1"/>
                <c:pt idx="0">
                  <c:v>Employment and investment opportunities in the home country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10.3'!$A$37:$A$47</c:f>
              <c:strCache>
                <c:ptCount val="11"/>
                <c:pt idx="0">
                  <c:v>Philippines</c:v>
                </c:pt>
                <c:pt idx="1">
                  <c:v>Morocco</c:v>
                </c:pt>
                <c:pt idx="2">
                  <c:v>Haiti</c:v>
                </c:pt>
                <c:pt idx="3">
                  <c:v>Georgia</c:v>
                </c:pt>
                <c:pt idx="4">
                  <c:v>Dominican Republic</c:v>
                </c:pt>
                <c:pt idx="5">
                  <c:v>Côte d'Ivoire</c:v>
                </c:pt>
                <c:pt idx="6">
                  <c:v>Costa Rica</c:v>
                </c:pt>
                <c:pt idx="7">
                  <c:v>Cambodia</c:v>
                </c:pt>
                <c:pt idx="8">
                  <c:v>Burkina Faso</c:v>
                </c:pt>
                <c:pt idx="9">
                  <c:v>Armenia</c:v>
                </c:pt>
                <c:pt idx="10">
                  <c:v>Weighted average</c:v>
                </c:pt>
              </c:strCache>
            </c:strRef>
          </c:cat>
          <c:val>
            <c:numRef>
              <c:f>'Figure 10.3'!$E$37:$E$47</c:f>
              <c:numCache>
                <c:formatCode>0</c:formatCode>
                <c:ptCount val="11"/>
                <c:pt idx="0">
                  <c:v>1.68</c:v>
                </c:pt>
                <c:pt idx="1">
                  <c:v>2.99</c:v>
                </c:pt>
                <c:pt idx="2">
                  <c:v>6.82</c:v>
                </c:pt>
                <c:pt idx="3">
                  <c:v>1.33</c:v>
                </c:pt>
                <c:pt idx="4">
                  <c:v>6.25</c:v>
                </c:pt>
                <c:pt idx="5">
                  <c:v>11.17</c:v>
                </c:pt>
                <c:pt idx="6">
                  <c:v>5</c:v>
                </c:pt>
                <c:pt idx="7">
                  <c:v>8.56</c:v>
                </c:pt>
                <c:pt idx="8">
                  <c:v>3.75</c:v>
                </c:pt>
                <c:pt idx="9">
                  <c:v>1.73</c:v>
                </c:pt>
                <c:pt idx="10">
                  <c:v>4.0225764476252435</c:v>
                </c:pt>
              </c:numCache>
            </c:numRef>
          </c:val>
        </c:ser>
        <c:ser>
          <c:idx val="4"/>
          <c:order val="4"/>
          <c:tx>
            <c:strRef>
              <c:f>'Figure 10.3'!$F$36</c:f>
              <c:strCache>
                <c:ptCount val="1"/>
                <c:pt idx="0">
                  <c:v>Migration targets achieved in host country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10.3'!$A$37:$A$47</c:f>
              <c:strCache>
                <c:ptCount val="11"/>
                <c:pt idx="0">
                  <c:v>Philippines</c:v>
                </c:pt>
                <c:pt idx="1">
                  <c:v>Morocco</c:v>
                </c:pt>
                <c:pt idx="2">
                  <c:v>Haiti</c:v>
                </c:pt>
                <c:pt idx="3">
                  <c:v>Georgia</c:v>
                </c:pt>
                <c:pt idx="4">
                  <c:v>Dominican Republic</c:v>
                </c:pt>
                <c:pt idx="5">
                  <c:v>Côte d'Ivoire</c:v>
                </c:pt>
                <c:pt idx="6">
                  <c:v>Costa Rica</c:v>
                </c:pt>
                <c:pt idx="7">
                  <c:v>Cambodia</c:v>
                </c:pt>
                <c:pt idx="8">
                  <c:v>Burkina Faso</c:v>
                </c:pt>
                <c:pt idx="9">
                  <c:v>Armenia</c:v>
                </c:pt>
                <c:pt idx="10">
                  <c:v>Weighted average</c:v>
                </c:pt>
              </c:strCache>
            </c:strRef>
          </c:cat>
          <c:val>
            <c:numRef>
              <c:f>'Figure 10.3'!$F$37:$F$47</c:f>
              <c:numCache>
                <c:formatCode>0</c:formatCode>
                <c:ptCount val="11"/>
                <c:pt idx="0">
                  <c:v>0.28000000000000003</c:v>
                </c:pt>
                <c:pt idx="1">
                  <c:v>0.3</c:v>
                </c:pt>
                <c:pt idx="3">
                  <c:v>2</c:v>
                </c:pt>
                <c:pt idx="4">
                  <c:v>3.13</c:v>
                </c:pt>
                <c:pt idx="5">
                  <c:v>0</c:v>
                </c:pt>
                <c:pt idx="6">
                  <c:v>5.26</c:v>
                </c:pt>
                <c:pt idx="7">
                  <c:v>1.22</c:v>
                </c:pt>
                <c:pt idx="8">
                  <c:v>0.99</c:v>
                </c:pt>
                <c:pt idx="10">
                  <c:v>0.87874105400130109</c:v>
                </c:pt>
              </c:numCache>
            </c:numRef>
          </c:val>
        </c:ser>
        <c:ser>
          <c:idx val="5"/>
          <c:order val="5"/>
          <c:tx>
            <c:strRef>
              <c:f>'Figure 10.3'!$G$36</c:f>
              <c:strCache>
                <c:ptCount val="1"/>
                <c:pt idx="0">
                  <c:v>Return programmes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10.3'!$A$37:$A$47</c:f>
              <c:strCache>
                <c:ptCount val="11"/>
                <c:pt idx="0">
                  <c:v>Philippines</c:v>
                </c:pt>
                <c:pt idx="1">
                  <c:v>Morocco</c:v>
                </c:pt>
                <c:pt idx="2">
                  <c:v>Haiti</c:v>
                </c:pt>
                <c:pt idx="3">
                  <c:v>Georgia</c:v>
                </c:pt>
                <c:pt idx="4">
                  <c:v>Dominican Republic</c:v>
                </c:pt>
                <c:pt idx="5">
                  <c:v>Côte d'Ivoire</c:v>
                </c:pt>
                <c:pt idx="6">
                  <c:v>Costa Rica</c:v>
                </c:pt>
                <c:pt idx="7">
                  <c:v>Cambodia</c:v>
                </c:pt>
                <c:pt idx="8">
                  <c:v>Burkina Faso</c:v>
                </c:pt>
                <c:pt idx="9">
                  <c:v>Armenia</c:v>
                </c:pt>
                <c:pt idx="10">
                  <c:v>Weighted average</c:v>
                </c:pt>
              </c:strCache>
            </c:strRef>
          </c:cat>
          <c:val>
            <c:numRef>
              <c:f>'Figure 10.3'!$G$37:$G$47</c:f>
              <c:numCache>
                <c:formatCode>0</c:formatCode>
                <c:ptCount val="11"/>
                <c:pt idx="0">
                  <c:v>1.96</c:v>
                </c:pt>
                <c:pt idx="1">
                  <c:v>0.6</c:v>
                </c:pt>
                <c:pt idx="2">
                  <c:v>1.1399999999999999</c:v>
                </c:pt>
                <c:pt idx="3">
                  <c:v>2.33</c:v>
                </c:pt>
                <c:pt idx="4">
                  <c:v>3.13</c:v>
                </c:pt>
                <c:pt idx="5">
                  <c:v>20.74</c:v>
                </c:pt>
                <c:pt idx="6">
                  <c:v>1.5</c:v>
                </c:pt>
                <c:pt idx="7">
                  <c:v>0.24</c:v>
                </c:pt>
                <c:pt idx="8">
                  <c:v>3.35</c:v>
                </c:pt>
                <c:pt idx="9">
                  <c:v>4.33</c:v>
                </c:pt>
                <c:pt idx="10">
                  <c:v>3.5125699414443718</c:v>
                </c:pt>
              </c:numCache>
            </c:numRef>
          </c:val>
        </c:ser>
        <c:ser>
          <c:idx val="6"/>
          <c:order val="6"/>
          <c:tx>
            <c:strRef>
              <c:f>'Figure 10.3'!$H$36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FFFF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10.3'!$A$37:$A$47</c:f>
              <c:strCache>
                <c:ptCount val="11"/>
                <c:pt idx="0">
                  <c:v>Philippines</c:v>
                </c:pt>
                <c:pt idx="1">
                  <c:v>Morocco</c:v>
                </c:pt>
                <c:pt idx="2">
                  <c:v>Haiti</c:v>
                </c:pt>
                <c:pt idx="3">
                  <c:v>Georgia</c:v>
                </c:pt>
                <c:pt idx="4">
                  <c:v>Dominican Republic</c:v>
                </c:pt>
                <c:pt idx="5">
                  <c:v>Côte d'Ivoire</c:v>
                </c:pt>
                <c:pt idx="6">
                  <c:v>Costa Rica</c:v>
                </c:pt>
                <c:pt idx="7">
                  <c:v>Cambodia</c:v>
                </c:pt>
                <c:pt idx="8">
                  <c:v>Burkina Faso</c:v>
                </c:pt>
                <c:pt idx="9">
                  <c:v>Armenia</c:v>
                </c:pt>
                <c:pt idx="10">
                  <c:v>Weighted average</c:v>
                </c:pt>
              </c:strCache>
            </c:strRef>
          </c:cat>
          <c:val>
            <c:numRef>
              <c:f>'Figure 10.3'!$H$37:$H$47</c:f>
              <c:numCache>
                <c:formatCode>0</c:formatCode>
                <c:ptCount val="11"/>
                <c:pt idx="0">
                  <c:v>17.32</c:v>
                </c:pt>
                <c:pt idx="1">
                  <c:v>7.19</c:v>
                </c:pt>
                <c:pt idx="2">
                  <c:v>26.14</c:v>
                </c:pt>
                <c:pt idx="3">
                  <c:v>15</c:v>
                </c:pt>
                <c:pt idx="4">
                  <c:v>12.5</c:v>
                </c:pt>
                <c:pt idx="5">
                  <c:v>17.55</c:v>
                </c:pt>
                <c:pt idx="6">
                  <c:v>9.2899999999999991</c:v>
                </c:pt>
                <c:pt idx="7">
                  <c:v>9.0500000000000007</c:v>
                </c:pt>
                <c:pt idx="8">
                  <c:v>18.34</c:v>
                </c:pt>
                <c:pt idx="9">
                  <c:v>7.79</c:v>
                </c:pt>
                <c:pt idx="10">
                  <c:v>12.731167859466494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436800"/>
        <c:axId val="66241280"/>
      </c:barChart>
      <c:catAx>
        <c:axId val="5743680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6241280"/>
        <c:crosses val="autoZero"/>
        <c:auto val="1"/>
        <c:lblAlgn val="ctr"/>
        <c:lblOffset val="0"/>
        <c:tickLblSkip val="1"/>
        <c:noMultiLvlLbl val="0"/>
      </c:catAx>
      <c:valAx>
        <c:axId val="66241280"/>
        <c:scaling>
          <c:orientation val="minMax"/>
          <c:max val="10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7376626117408371"/>
              <c:y val="0.91635694000779577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743680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203200</xdr:colOff>
      <xdr:row>10</xdr:row>
      <xdr:rowOff>33867</xdr:rowOff>
    </xdr:from>
    <xdr:to>
      <xdr:col>12</xdr:col>
      <xdr:colOff>388953</xdr:colOff>
      <xdr:row>24</xdr:row>
      <xdr:rowOff>130325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0.13934</cdr:x>
      <cdr:y>0.01992</cdr:y>
    </cdr:from>
    <cdr:to>
      <cdr:x>0.97348</cdr:x>
      <cdr:y>0.18807</cdr:y>
    </cdr:to>
    <cdr:grpSp>
      <cdr:nvGrpSpPr>
        <cdr:cNvPr id="71" name="xlamLegendGroup1"/>
        <cdr:cNvGrpSpPr/>
      </cdr:nvGrpSpPr>
      <cdr:grpSpPr>
        <a:xfrm xmlns:a="http://schemas.openxmlformats.org/drawingml/2006/main">
          <a:off x="795667" y="49145"/>
          <a:ext cx="4763150" cy="414847"/>
          <a:chOff x="0" y="0"/>
          <a:chExt cx="4845793" cy="428800"/>
        </a:xfrm>
      </cdr:grpSpPr>
      <cdr:sp macro="" textlink="">
        <cdr:nvSpPr>
          <cdr:cNvPr id="72" name="xlamLegend1"/>
          <cdr:cNvSpPr/>
        </cdr:nvSpPr>
        <cdr:spPr>
          <a:xfrm xmlns:a="http://schemas.openxmlformats.org/drawingml/2006/main">
            <a:off x="0" y="0"/>
            <a:ext cx="4845793" cy="428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73" name="xlamLegendEntry11"/>
          <cdr:cNvGrpSpPr/>
        </cdr:nvGrpSpPr>
        <cdr:grpSpPr>
          <a:xfrm xmlns:a="http://schemas.openxmlformats.org/drawingml/2006/main">
            <a:off x="180000" y="43401"/>
            <a:ext cx="1831058" cy="110414"/>
            <a:chOff x="180000" y="43400"/>
            <a:chExt cx="1831058" cy="110415"/>
          </a:xfrm>
        </cdr:grpSpPr>
        <cdr:sp macro="" textlink="">
          <cdr:nvSpPr>
            <cdr:cNvPr id="92" name="xlamLegendSymbol11"/>
            <cdr:cNvSpPr/>
          </cdr:nvSpPr>
          <cdr:spPr>
            <a:xfrm xmlns:a="http://schemas.openxmlformats.org/drawingml/2006/main">
              <a:off x="1800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93" name="xlamLegendText11"/>
            <cdr:cNvSpPr txBox="1"/>
          </cdr:nvSpPr>
          <cdr:spPr>
            <a:xfrm xmlns:a="http://schemas.openxmlformats.org/drawingml/2006/main">
              <a:off x="396000" y="43400"/>
              <a:ext cx="1615058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Individuals' preferences for their home country</a:t>
              </a:r>
            </a:p>
          </cdr:txBody>
        </cdr:sp>
      </cdr:grpSp>
      <cdr:grpSp>
        <cdr:nvGrpSpPr>
          <cdr:cNvPr id="74" name="xlamLegendEntry21"/>
          <cdr:cNvGrpSpPr/>
        </cdr:nvGrpSpPr>
        <cdr:grpSpPr>
          <a:xfrm xmlns:a="http://schemas.openxmlformats.org/drawingml/2006/main">
            <a:off x="2338536" y="43400"/>
            <a:ext cx="1868760" cy="110415"/>
            <a:chOff x="2338536" y="43400"/>
            <a:chExt cx="1868760" cy="110415"/>
          </a:xfrm>
        </cdr:grpSpPr>
        <cdr:sp macro="" textlink="">
          <cdr:nvSpPr>
            <cdr:cNvPr id="90" name="xlamLegendSymbol21"/>
            <cdr:cNvSpPr/>
          </cdr:nvSpPr>
          <cdr:spPr>
            <a:xfrm xmlns:a="http://schemas.openxmlformats.org/drawingml/2006/main">
              <a:off x="2338536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CCCCCC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91" name="xlamLegendText21"/>
            <cdr:cNvSpPr txBox="1"/>
          </cdr:nvSpPr>
          <cdr:spPr>
            <a:xfrm xmlns:a="http://schemas.openxmlformats.org/drawingml/2006/main">
              <a:off x="2554536" y="43400"/>
              <a:ext cx="1652760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Failure to obtain legal status in the host country</a:t>
              </a:r>
            </a:p>
          </cdr:txBody>
        </cdr:sp>
      </cdr:grpSp>
      <cdr:grpSp>
        <cdr:nvGrpSpPr>
          <cdr:cNvPr id="75" name="xlamLegendEntry31"/>
          <cdr:cNvGrpSpPr/>
        </cdr:nvGrpSpPr>
        <cdr:grpSpPr>
          <a:xfrm xmlns:a="http://schemas.openxmlformats.org/drawingml/2006/main">
            <a:off x="180000" y="169400"/>
            <a:ext cx="1780980" cy="110415"/>
            <a:chOff x="180000" y="169400"/>
            <a:chExt cx="1780980" cy="110415"/>
          </a:xfrm>
        </cdr:grpSpPr>
        <cdr:sp macro="" textlink="">
          <cdr:nvSpPr>
            <cdr:cNvPr id="88" name="xlamLegendSymbol31"/>
            <cdr:cNvSpPr/>
          </cdr:nvSpPr>
          <cdr:spPr>
            <a:xfrm xmlns:a="http://schemas.openxmlformats.org/drawingml/2006/main">
              <a:off x="180000" y="187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A7B9E3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89" name="xlamLegendText31"/>
            <cdr:cNvSpPr txBox="1"/>
          </cdr:nvSpPr>
          <cdr:spPr>
            <a:xfrm xmlns:a="http://schemas.openxmlformats.org/drawingml/2006/main">
              <a:off x="396000" y="169400"/>
              <a:ext cx="1564980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Difficulties in integrating into the host country</a:t>
              </a:r>
            </a:p>
          </cdr:txBody>
        </cdr:sp>
      </cdr:grpSp>
      <cdr:grpSp>
        <cdr:nvGrpSpPr>
          <cdr:cNvPr id="76" name="xlamLegendEntry41"/>
          <cdr:cNvGrpSpPr/>
        </cdr:nvGrpSpPr>
        <cdr:grpSpPr>
          <a:xfrm xmlns:a="http://schemas.openxmlformats.org/drawingml/2006/main">
            <a:off x="2338536" y="169400"/>
            <a:ext cx="2399226" cy="110415"/>
            <a:chOff x="2338536" y="169400"/>
            <a:chExt cx="2399226" cy="110415"/>
          </a:xfrm>
        </cdr:grpSpPr>
        <cdr:sp macro="" textlink="">
          <cdr:nvSpPr>
            <cdr:cNvPr id="86" name="xlamLegendSymbol41"/>
            <cdr:cNvSpPr/>
          </cdr:nvSpPr>
          <cdr:spPr>
            <a:xfrm xmlns:a="http://schemas.openxmlformats.org/drawingml/2006/main">
              <a:off x="2338536" y="187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929292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87" name="xlamLegendText41"/>
            <cdr:cNvSpPr txBox="1"/>
          </cdr:nvSpPr>
          <cdr:spPr>
            <a:xfrm xmlns:a="http://schemas.openxmlformats.org/drawingml/2006/main">
              <a:off x="2554536" y="169400"/>
              <a:ext cx="2183226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Employment and investment opportunities in the home country</a:t>
              </a:r>
            </a:p>
          </cdr:txBody>
        </cdr:sp>
      </cdr:grpSp>
      <cdr:grpSp>
        <cdr:nvGrpSpPr>
          <cdr:cNvPr id="77" name="xlamLegendEntry51"/>
          <cdr:cNvGrpSpPr/>
        </cdr:nvGrpSpPr>
        <cdr:grpSpPr>
          <a:xfrm xmlns:a="http://schemas.openxmlformats.org/drawingml/2006/main">
            <a:off x="180000" y="295400"/>
            <a:ext cx="1675759" cy="110415"/>
            <a:chOff x="180000" y="295400"/>
            <a:chExt cx="1675759" cy="110415"/>
          </a:xfrm>
        </cdr:grpSpPr>
        <cdr:sp macro="" textlink="">
          <cdr:nvSpPr>
            <cdr:cNvPr id="84" name="xlamLegendSymbol51"/>
            <cdr:cNvSpPr/>
          </cdr:nvSpPr>
          <cdr:spPr>
            <a:xfrm xmlns:a="http://schemas.openxmlformats.org/drawingml/2006/main">
              <a:off x="180000" y="313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EDF0F7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85" name="xlamLegendText51"/>
            <cdr:cNvSpPr txBox="1"/>
          </cdr:nvSpPr>
          <cdr:spPr>
            <a:xfrm xmlns:a="http://schemas.openxmlformats.org/drawingml/2006/main">
              <a:off x="396000" y="295400"/>
              <a:ext cx="1459759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Migration targets achieved in host country</a:t>
              </a:r>
            </a:p>
          </cdr:txBody>
        </cdr:sp>
      </cdr:grpSp>
      <cdr:grpSp>
        <cdr:nvGrpSpPr>
          <cdr:cNvPr id="78" name="xlamLegendEntry61"/>
          <cdr:cNvGrpSpPr/>
        </cdr:nvGrpSpPr>
        <cdr:grpSpPr>
          <a:xfrm xmlns:a="http://schemas.openxmlformats.org/drawingml/2006/main">
            <a:off x="2338536" y="295400"/>
            <a:ext cx="917218" cy="110415"/>
            <a:chOff x="2338536" y="295400"/>
            <a:chExt cx="917218" cy="110415"/>
          </a:xfrm>
        </cdr:grpSpPr>
        <cdr:sp macro="" textlink="">
          <cdr:nvSpPr>
            <cdr:cNvPr id="82" name="xlamLegendSymbol61"/>
            <cdr:cNvSpPr/>
          </cdr:nvSpPr>
          <cdr:spPr>
            <a:xfrm xmlns:a="http://schemas.openxmlformats.org/drawingml/2006/main">
              <a:off x="2338536" y="313400"/>
              <a:ext cx="144000" cy="72000"/>
            </a:xfrm>
            <a:prstGeom xmlns:a="http://schemas.openxmlformats.org/drawingml/2006/main" prst="rect">
              <a:avLst/>
            </a:prstGeom>
            <a:pattFill xmlns:a="http://schemas.openxmlformats.org/drawingml/2006/main" prst="openDmnd">
              <a:fgClr>
                <a:srgbClr val="000000"/>
              </a:fgClr>
              <a:bgClr>
                <a:srgbClr val="FFFFFF"/>
              </a:bgClr>
            </a:patt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83" name="xlamLegendText61"/>
            <cdr:cNvSpPr txBox="1"/>
          </cdr:nvSpPr>
          <cdr:spPr>
            <a:xfrm xmlns:a="http://schemas.openxmlformats.org/drawingml/2006/main">
              <a:off x="2554536" y="295400"/>
              <a:ext cx="701218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Return programmes</a:t>
              </a:r>
            </a:p>
          </cdr:txBody>
        </cdr:sp>
      </cdr:grpSp>
      <cdr:grpSp>
        <cdr:nvGrpSpPr>
          <cdr:cNvPr id="79" name="xlamLegendEntry71"/>
          <cdr:cNvGrpSpPr/>
        </cdr:nvGrpSpPr>
        <cdr:grpSpPr>
          <a:xfrm xmlns:a="http://schemas.openxmlformats.org/drawingml/2006/main">
            <a:off x="4375807" y="295400"/>
            <a:ext cx="413233" cy="110415"/>
            <a:chOff x="4375807" y="295400"/>
            <a:chExt cx="413233" cy="110415"/>
          </a:xfrm>
        </cdr:grpSpPr>
        <cdr:sp macro="" textlink="">
          <cdr:nvSpPr>
            <cdr:cNvPr id="80" name="xlamLegendSymbol71"/>
            <cdr:cNvSpPr/>
          </cdr:nvSpPr>
          <cdr:spPr>
            <a:xfrm xmlns:a="http://schemas.openxmlformats.org/drawingml/2006/main">
              <a:off x="4375807" y="313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81" name="xlamLegendText71"/>
            <cdr:cNvSpPr txBox="1"/>
          </cdr:nvSpPr>
          <cdr:spPr>
            <a:xfrm xmlns:a="http://schemas.openxmlformats.org/drawingml/2006/main">
              <a:off x="4591807" y="295400"/>
              <a:ext cx="197233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Other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65615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tabSelected="1" zoomScale="90" zoomScaleNormal="90" workbookViewId="0">
      <selection activeCell="A5" sqref="A5"/>
    </sheetView>
  </sheetViews>
  <sheetFormatPr defaultRowHeight="12.75" x14ac:dyDescent="0.2"/>
  <sheetData>
    <row r="1" spans="1:13" s="10" customFormat="1" x14ac:dyDescent="0.2">
      <c r="A1" s="11" t="s">
        <v>24</v>
      </c>
    </row>
    <row r="2" spans="1:13" s="10" customFormat="1" x14ac:dyDescent="0.2">
      <c r="A2" s="10" t="s">
        <v>22</v>
      </c>
      <c r="B2" s="10" t="s">
        <v>20</v>
      </c>
    </row>
    <row r="3" spans="1:13" s="10" customFormat="1" x14ac:dyDescent="0.2">
      <c r="A3" s="10" t="s">
        <v>25</v>
      </c>
    </row>
    <row r="4" spans="1:13" s="10" customFormat="1" x14ac:dyDescent="0.2">
      <c r="A4" s="11" t="s">
        <v>23</v>
      </c>
    </row>
    <row r="5" spans="1:13" s="10" customFormat="1" x14ac:dyDescent="0.2"/>
    <row r="6" spans="1:13" s="10" customFormat="1" x14ac:dyDescent="0.2"/>
    <row r="7" spans="1:13" x14ac:dyDescent="0.2">
      <c r="A7" s="1" t="s">
        <v>20</v>
      </c>
    </row>
    <row r="8" spans="1:13" x14ac:dyDescent="0.2">
      <c r="A8" s="3" t="s">
        <v>18</v>
      </c>
    </row>
    <row r="10" spans="1:13" ht="13.9" x14ac:dyDescent="0.3">
      <c r="B10" s="4"/>
      <c r="C10" s="4"/>
      <c r="D10" s="5"/>
      <c r="E10" s="5"/>
      <c r="F10" s="5"/>
      <c r="G10" s="5"/>
      <c r="H10" s="5"/>
      <c r="I10" s="5"/>
      <c r="J10" s="5"/>
      <c r="K10" s="5"/>
    </row>
    <row r="11" spans="1:13" ht="13.9" x14ac:dyDescent="0.3">
      <c r="B11" s="4"/>
      <c r="C11" s="4"/>
      <c r="D11" s="5"/>
      <c r="E11" s="5"/>
      <c r="F11" s="5"/>
      <c r="G11" s="5"/>
      <c r="H11" s="5"/>
      <c r="I11" s="5"/>
      <c r="J11" s="5"/>
      <c r="K11" s="5"/>
      <c r="L11" s="9"/>
      <c r="M11" s="9"/>
    </row>
    <row r="12" spans="1:13" ht="13.9" x14ac:dyDescent="0.3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</row>
    <row r="13" spans="1:13" ht="13.9" x14ac:dyDescent="0.3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</row>
    <row r="14" spans="1:13" ht="13.9" x14ac:dyDescent="0.3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</row>
    <row r="15" spans="1:13" ht="13.9" x14ac:dyDescent="0.3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</row>
    <row r="16" spans="1:13" ht="13.9" x14ac:dyDescent="0.3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</row>
    <row r="17" spans="1:29" ht="13.9" x14ac:dyDescent="0.3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9"/>
    </row>
    <row r="18" spans="1:29" ht="13.9" x14ac:dyDescent="0.3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</row>
    <row r="19" spans="1:29" ht="13.9" x14ac:dyDescent="0.3">
      <c r="B19" s="4"/>
      <c r="C19" s="5"/>
      <c r="D19" s="5"/>
      <c r="E19" s="5"/>
      <c r="F19" s="5"/>
      <c r="G19" s="5"/>
      <c r="H19" s="5"/>
      <c r="I19" s="6"/>
      <c r="J19" s="6"/>
      <c r="K19" s="6"/>
      <c r="L19" s="6"/>
      <c r="M19" s="9"/>
    </row>
    <row r="20" spans="1:29" ht="13.9" x14ac:dyDescent="0.3">
      <c r="A20" s="2"/>
      <c r="B20" s="2"/>
      <c r="C20" s="6"/>
      <c r="D20" s="6"/>
      <c r="E20" s="6"/>
      <c r="F20" s="6"/>
      <c r="G20" s="6"/>
      <c r="H20" s="6"/>
      <c r="I20" s="6"/>
      <c r="J20" s="6"/>
      <c r="K20" s="6"/>
      <c r="L20" s="6"/>
      <c r="M20" s="9"/>
    </row>
    <row r="21" spans="1:29" ht="13.9" x14ac:dyDescent="0.3">
      <c r="A21" s="2"/>
      <c r="B21" s="2"/>
      <c r="C21" s="6"/>
      <c r="D21" s="6"/>
      <c r="E21" s="6"/>
      <c r="F21" s="6"/>
      <c r="G21" s="6"/>
      <c r="H21" s="6"/>
      <c r="I21" s="6"/>
      <c r="J21" s="6"/>
      <c r="K21" s="6"/>
      <c r="L21" s="6"/>
      <c r="M21" s="9"/>
    </row>
    <row r="22" spans="1:29" ht="13.9" x14ac:dyDescent="0.3">
      <c r="A22" s="2"/>
      <c r="B22" s="2"/>
      <c r="C22" s="6"/>
      <c r="D22" s="6"/>
      <c r="E22" s="6"/>
      <c r="F22" s="6"/>
      <c r="G22" s="6"/>
      <c r="H22" s="6"/>
      <c r="I22" s="6"/>
      <c r="J22" s="6"/>
      <c r="K22" s="6"/>
      <c r="L22" s="6"/>
      <c r="M22" s="9"/>
    </row>
    <row r="23" spans="1:29" ht="13.9" x14ac:dyDescent="0.3">
      <c r="A23" s="2"/>
      <c r="B23" s="2"/>
      <c r="C23" s="6"/>
      <c r="D23" s="6"/>
      <c r="E23" s="6"/>
      <c r="F23" s="6"/>
      <c r="G23" s="6"/>
      <c r="H23" s="6"/>
      <c r="I23" s="6"/>
      <c r="J23" s="6"/>
      <c r="K23" s="6"/>
      <c r="L23" s="6"/>
      <c r="M23" s="9"/>
      <c r="R23" s="2"/>
    </row>
    <row r="24" spans="1:29" ht="13.9" x14ac:dyDescent="0.3">
      <c r="A24" s="2"/>
      <c r="B24" s="2"/>
      <c r="C24" s="6"/>
      <c r="D24" s="6"/>
      <c r="E24" s="6"/>
      <c r="F24" s="6"/>
      <c r="G24" s="6"/>
      <c r="H24" s="6"/>
      <c r="I24" s="6"/>
      <c r="J24" s="6"/>
      <c r="K24" s="6"/>
      <c r="L24" s="6"/>
      <c r="M24" s="9"/>
      <c r="R24" s="2"/>
    </row>
    <row r="25" spans="1:29" ht="13.9" x14ac:dyDescent="0.3">
      <c r="A25" s="2"/>
      <c r="B25" s="2"/>
      <c r="C25" s="6"/>
      <c r="D25" s="6"/>
      <c r="E25" s="6"/>
      <c r="F25" s="6"/>
      <c r="G25" s="6"/>
      <c r="H25" s="6"/>
      <c r="I25" s="6"/>
      <c r="J25" s="6"/>
      <c r="K25" s="6"/>
      <c r="L25" s="6"/>
      <c r="M25" s="9"/>
      <c r="R25" s="2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9" ht="13.9" x14ac:dyDescent="0.3">
      <c r="A26" s="2"/>
      <c r="B26" s="2"/>
      <c r="C26" s="6"/>
      <c r="D26" s="6"/>
      <c r="E26" s="6"/>
      <c r="F26" s="6"/>
      <c r="G26" s="6"/>
      <c r="H26" s="6"/>
      <c r="I26" s="6"/>
      <c r="J26" s="6"/>
      <c r="K26" s="6"/>
      <c r="L26" s="6"/>
      <c r="R26" s="2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9" ht="13.9" x14ac:dyDescent="0.3">
      <c r="A27" s="2"/>
      <c r="B27" s="2"/>
      <c r="C27" s="6"/>
      <c r="D27" s="6"/>
      <c r="E27" s="6"/>
      <c r="F27" s="6"/>
      <c r="G27" s="6"/>
      <c r="H27" s="6"/>
      <c r="I27" s="6"/>
      <c r="J27" s="6"/>
      <c r="K27" s="6"/>
      <c r="L27" s="6"/>
      <c r="R27" s="2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9" ht="13.9" x14ac:dyDescent="0.3">
      <c r="A28" s="2"/>
      <c r="B28" s="2"/>
      <c r="C28" s="6"/>
      <c r="D28" s="6"/>
      <c r="E28" s="6"/>
      <c r="F28" s="6"/>
      <c r="G28" s="6"/>
      <c r="H28" s="6"/>
      <c r="I28" s="6"/>
      <c r="J28" s="6"/>
      <c r="K28" s="6"/>
      <c r="L28" s="6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3.9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3.9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">
      <c r="A31" s="2" t="s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3.9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3.9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3.9" x14ac:dyDescent="0.3">
      <c r="A34" s="2"/>
      <c r="B34" s="2"/>
      <c r="C34" s="2"/>
      <c r="D34" s="2"/>
      <c r="E34" s="2"/>
      <c r="F34" s="2"/>
      <c r="G34" s="2"/>
      <c r="H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3.9" x14ac:dyDescent="0.3"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3.9" x14ac:dyDescent="0.3">
      <c r="B36" t="s">
        <v>0</v>
      </c>
      <c r="C36" t="s">
        <v>1</v>
      </c>
      <c r="D36" t="s">
        <v>2</v>
      </c>
      <c r="E36" t="s">
        <v>3</v>
      </c>
      <c r="F36" t="s">
        <v>4</v>
      </c>
      <c r="G36" t="s">
        <v>5</v>
      </c>
      <c r="H36" t="s">
        <v>6</v>
      </c>
      <c r="I36" t="s">
        <v>21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3.9" x14ac:dyDescent="0.3">
      <c r="A37" s="7" t="s">
        <v>8</v>
      </c>
      <c r="B37" s="8">
        <v>39.659999999999997</v>
      </c>
      <c r="C37" s="8">
        <v>34.36</v>
      </c>
      <c r="D37" s="8">
        <v>4.75</v>
      </c>
      <c r="E37" s="8">
        <v>1.68</v>
      </c>
      <c r="F37" s="8">
        <v>0.28000000000000003</v>
      </c>
      <c r="G37" s="8">
        <v>1.96</v>
      </c>
      <c r="H37" s="8">
        <v>17.32</v>
      </c>
      <c r="I37">
        <v>358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3.9" x14ac:dyDescent="0.3">
      <c r="A38" s="7" t="s">
        <v>9</v>
      </c>
      <c r="B38" s="8">
        <v>64.67</v>
      </c>
      <c r="C38" s="8">
        <v>18.559999999999999</v>
      </c>
      <c r="D38" s="8">
        <v>5.69</v>
      </c>
      <c r="E38" s="8">
        <v>2.99</v>
      </c>
      <c r="F38" s="8">
        <v>0.3</v>
      </c>
      <c r="G38" s="8">
        <v>0.6</v>
      </c>
      <c r="H38" s="8">
        <v>7.19</v>
      </c>
      <c r="I38">
        <v>334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3.9" x14ac:dyDescent="0.3">
      <c r="A39" s="7" t="s">
        <v>10</v>
      </c>
      <c r="B39" s="8">
        <v>38.64</v>
      </c>
      <c r="C39" s="8">
        <v>22.73</v>
      </c>
      <c r="D39" s="8">
        <v>4.55</v>
      </c>
      <c r="E39" s="8">
        <v>6.82</v>
      </c>
      <c r="F39" s="8"/>
      <c r="G39" s="8">
        <v>1.1399999999999999</v>
      </c>
      <c r="H39" s="8">
        <v>26.14</v>
      </c>
      <c r="I39">
        <v>88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3.9" x14ac:dyDescent="0.3">
      <c r="A40" s="7" t="s">
        <v>11</v>
      </c>
      <c r="B40" s="8">
        <v>56</v>
      </c>
      <c r="C40" s="8">
        <v>14.67</v>
      </c>
      <c r="D40" s="8">
        <v>8.67</v>
      </c>
      <c r="E40" s="8">
        <v>1.33</v>
      </c>
      <c r="F40" s="8">
        <v>2</v>
      </c>
      <c r="G40" s="8">
        <v>2.33</v>
      </c>
      <c r="H40" s="8">
        <v>15</v>
      </c>
      <c r="I40">
        <v>300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3.9" x14ac:dyDescent="0.3">
      <c r="A41" s="7" t="s">
        <v>12</v>
      </c>
      <c r="B41" s="8">
        <v>54.69</v>
      </c>
      <c r="C41" s="8">
        <v>14.06</v>
      </c>
      <c r="D41" s="8">
        <v>6.25</v>
      </c>
      <c r="E41" s="8">
        <v>6.25</v>
      </c>
      <c r="F41" s="8">
        <v>3.13</v>
      </c>
      <c r="G41" s="8">
        <v>3.13</v>
      </c>
      <c r="H41" s="8">
        <v>12.5</v>
      </c>
      <c r="I41">
        <v>64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x14ac:dyDescent="0.2">
      <c r="A42" s="7" t="s">
        <v>13</v>
      </c>
      <c r="B42" s="8">
        <v>40.96</v>
      </c>
      <c r="C42" s="8">
        <v>6.38</v>
      </c>
      <c r="D42" s="8">
        <v>3.19</v>
      </c>
      <c r="E42" s="8">
        <v>11.17</v>
      </c>
      <c r="F42" s="8">
        <v>0</v>
      </c>
      <c r="G42" s="8">
        <v>20.74</v>
      </c>
      <c r="H42" s="8">
        <v>17.55</v>
      </c>
      <c r="I42">
        <v>188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3.9" x14ac:dyDescent="0.3">
      <c r="A43" s="7" t="s">
        <v>14</v>
      </c>
      <c r="B43" s="8">
        <v>57.86</v>
      </c>
      <c r="C43" s="8">
        <v>19.29</v>
      </c>
      <c r="D43" s="8">
        <v>2.14</v>
      </c>
      <c r="E43" s="8">
        <v>5</v>
      </c>
      <c r="F43" s="8">
        <v>5.26</v>
      </c>
      <c r="G43" s="8">
        <v>1.5</v>
      </c>
      <c r="H43" s="8">
        <v>9.2899999999999991</v>
      </c>
      <c r="I43">
        <v>133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3.15" x14ac:dyDescent="0.25">
      <c r="A44" s="7" t="s">
        <v>15</v>
      </c>
      <c r="B44" s="8">
        <v>48.17</v>
      </c>
      <c r="C44" s="8">
        <v>23.72</v>
      </c>
      <c r="D44" s="8">
        <v>9.0500000000000007</v>
      </c>
      <c r="E44" s="8">
        <v>8.56</v>
      </c>
      <c r="F44" s="8">
        <v>1.22</v>
      </c>
      <c r="G44" s="8">
        <v>0.24</v>
      </c>
      <c r="H44" s="8">
        <v>9.0500000000000007</v>
      </c>
      <c r="I44">
        <v>409</v>
      </c>
    </row>
    <row r="45" spans="1:29" x14ac:dyDescent="0.2">
      <c r="A45" s="7" t="s">
        <v>16</v>
      </c>
      <c r="B45" s="8">
        <v>65.48</v>
      </c>
      <c r="C45" s="8">
        <v>5.92</v>
      </c>
      <c r="D45" s="8">
        <v>2.17</v>
      </c>
      <c r="E45" s="8">
        <v>3.75</v>
      </c>
      <c r="F45" s="8">
        <v>0.99</v>
      </c>
      <c r="G45" s="8">
        <v>3.35</v>
      </c>
      <c r="H45" s="8">
        <v>18.34</v>
      </c>
      <c r="I45">
        <v>507</v>
      </c>
    </row>
    <row r="46" spans="1:29" x14ac:dyDescent="0.2">
      <c r="A46" s="7" t="s">
        <v>17</v>
      </c>
      <c r="B46" s="8">
        <v>54.26</v>
      </c>
      <c r="C46" s="8">
        <v>19.05</v>
      </c>
      <c r="D46" s="8">
        <v>12.84</v>
      </c>
      <c r="E46" s="8">
        <v>1.73</v>
      </c>
      <c r="F46" s="8"/>
      <c r="G46" s="8">
        <v>4.33</v>
      </c>
      <c r="H46" s="8">
        <v>7.79</v>
      </c>
      <c r="I46">
        <v>693</v>
      </c>
    </row>
    <row r="47" spans="1:29" x14ac:dyDescent="0.2">
      <c r="A47" s="7" t="s">
        <v>7</v>
      </c>
      <c r="B47" s="8">
        <f>(B37*I37+B38*I38+B39*I39+B40*I40+B41*I41+B42*I42+B43*I43+B44*I44+B45*I45+B46*I46)/I47</f>
        <v>53.804967469095644</v>
      </c>
      <c r="C47" s="8">
        <f>(C37*I37+C38*I38+C39*I39+C40*I40+C41*I41+C42*I42+C43*I43+C44*I44+C45*I45+C46*I46)/I47</f>
        <v>18.045081327260899</v>
      </c>
      <c r="D47" s="8">
        <f>(D37*I37+D38*I38+D39*I39+D40*I40+D41*I41+D42*I42+D43*I43+D44*I44+D45*I45+D46*I46)/I47</f>
        <v>7.0222706571242686</v>
      </c>
      <c r="E47" s="8">
        <f>(E37*I37+E38*I38+E39*I39+E40*I40+E41*I41+E42*I42+E43*I43+E44*I44+E45*I45+E46*I46)/I47</f>
        <v>4.0225764476252435</v>
      </c>
      <c r="F47" s="8">
        <f>(F37*I37+F38*I38+F39*I39+F40*I40+F41*I41+F42*I42+F43*I43+F44*I44+F45*I45+F46*I46)/I47</f>
        <v>0.87874105400130109</v>
      </c>
      <c r="G47" s="8">
        <f>(G37*I37+G38*I38+G39*I39+G40*I40+G41*I41+G42*I42+G43*I43+G44*I44+G45*I45+G46*I46)/I47</f>
        <v>3.5125699414443718</v>
      </c>
      <c r="H47" s="8">
        <f>(H37*I37+H38*I38+H39*I39+H40*I40+H41*I41+H42*I42+H43*I43+H44*I44+H45*I45+H46*I46)/I47</f>
        <v>12.731167859466494</v>
      </c>
      <c r="I47">
        <f>SUM(I37:I46)</f>
        <v>3074</v>
      </c>
    </row>
  </sheetData>
  <hyperlinks>
    <hyperlink ref="A1" r:id="rId1" display="http://dx.doi.org/10.1787/9789264265615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10.3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2017-01-20T16:55:17Z</cp:lastPrinted>
  <dcterms:created xsi:type="dcterms:W3CDTF">2016-08-10T19:18:28Z</dcterms:created>
  <dcterms:modified xsi:type="dcterms:W3CDTF">2017-05-31T16:31:52Z</dcterms:modified>
</cp:coreProperties>
</file>