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5.9.1" sheetId="1" r:id="rId1"/>
    <sheet name="Data5.9.2" sheetId="2" r:id="rId2"/>
    <sheet name="Data5.9.3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wei_l</author>
  </authors>
  <commentList>
    <comment ref="E7" authorId="0">
      <text>
        <r>
          <rPr>
            <sz val="8"/>
            <rFont val="Tahoma"/>
            <family val="2"/>
          </rPr>
          <t>2001-2006</t>
        </r>
      </text>
    </comment>
    <comment ref="B8" authorId="0">
      <text>
        <r>
          <rPr>
            <sz val="8"/>
            <rFont val="Tahoma"/>
            <family val="2"/>
          </rPr>
          <t>1999-2004</t>
        </r>
      </text>
    </comment>
    <comment ref="E9" authorId="0">
      <text>
        <r>
          <rPr>
            <sz val="8"/>
            <rFont val="Tahoma"/>
            <family val="2"/>
          </rPr>
          <t>2001-2006</t>
        </r>
      </text>
    </comment>
    <comment ref="E12" authorId="0">
      <text>
        <r>
          <rPr>
            <sz val="8"/>
            <rFont val="Tahoma"/>
            <family val="2"/>
          </rPr>
          <t>2001-2006</t>
        </r>
      </text>
    </comment>
    <comment ref="E13" authorId="0">
      <text>
        <r>
          <rPr>
            <sz val="8"/>
            <rFont val="Tahoma"/>
            <family val="2"/>
          </rPr>
          <t>2001-2006</t>
        </r>
      </text>
    </comment>
    <comment ref="E14" authorId="0">
      <text>
        <r>
          <rPr>
            <sz val="8"/>
            <rFont val="Tahoma"/>
            <family val="2"/>
          </rPr>
          <t>2001-2006</t>
        </r>
      </text>
    </comment>
    <comment ref="E16" authorId="0">
      <text>
        <r>
          <rPr>
            <sz val="8"/>
            <rFont val="Tahoma"/>
            <family val="2"/>
          </rPr>
          <t>2000-2005</t>
        </r>
      </text>
    </comment>
    <comment ref="B18" authorId="0">
      <text>
        <r>
          <rPr>
            <sz val="8"/>
            <rFont val="Tahoma"/>
            <family val="2"/>
          </rPr>
          <t>1998</t>
        </r>
      </text>
    </comment>
    <comment ref="E19" authorId="0">
      <text>
        <r>
          <rPr>
            <sz val="8"/>
            <rFont val="Tahoma"/>
            <family val="2"/>
          </rPr>
          <t>2000-2005</t>
        </r>
      </text>
    </comment>
  </commentList>
</comments>
</file>

<file path=xl/comments3.xml><?xml version="1.0" encoding="utf-8"?>
<comments xmlns="http://schemas.openxmlformats.org/spreadsheetml/2006/main">
  <authors>
    <author>wei_l</author>
  </authors>
  <commentList>
    <comment ref="D14" authorId="0">
      <text>
        <r>
          <rPr>
            <sz val="8"/>
            <rFont val="Tahoma"/>
            <family val="2"/>
          </rPr>
          <t>2004</t>
        </r>
      </text>
    </comment>
    <comment ref="D16" authorId="0">
      <text>
        <r>
          <rPr>
            <sz val="8"/>
            <rFont val="Tahoma"/>
            <family val="2"/>
          </rPr>
          <t>2006</t>
        </r>
      </text>
    </comment>
    <comment ref="C19" authorId="0">
      <text>
        <r>
          <rPr>
            <sz val="8"/>
            <rFont val="Tahoma"/>
            <family val="2"/>
          </rPr>
          <t>2001</t>
        </r>
      </text>
    </comment>
    <comment ref="D20" authorId="0">
      <text>
        <r>
          <rPr>
            <sz val="8"/>
            <rFont val="Tahoma"/>
            <family val="2"/>
          </rPr>
          <t>2004</t>
        </r>
      </text>
    </comment>
    <comment ref="C27" authorId="0">
      <text>
        <r>
          <rPr>
            <sz val="8"/>
            <rFont val="Tahoma"/>
            <family val="2"/>
          </rPr>
          <t>1999</t>
        </r>
      </text>
    </comment>
  </commentList>
</comments>
</file>

<file path=xl/sharedStrings.xml><?xml version="1.0" encoding="utf-8"?>
<sst xmlns="http://schemas.openxmlformats.org/spreadsheetml/2006/main" count="108" uniqueCount="79">
  <si>
    <t>Panaroma de la santé 2009: Les indicateurs de l'OCDE - OECD © 2009 - ISBN 9789264075566</t>
  </si>
  <si>
    <t>5. Qualité des soins</t>
  </si>
  <si>
    <t>5.9 Survie et mortalité du cancer colorectal</t>
  </si>
  <si>
    <t>Version 1 - Last updated: 22-Oct-2009</t>
  </si>
  <si>
    <t>5.9.1. Taux de survie relatif à cinq ans au cancer colorectal, population totale et par sexe, dernière période disponible</t>
  </si>
  <si>
    <t>Total</t>
  </si>
  <si>
    <t>Marge d'erreur (total)</t>
  </si>
  <si>
    <t>Hommes</t>
  </si>
  <si>
    <t>Marge d'erreur (hommes)</t>
  </si>
  <si>
    <t>Femmes</t>
  </si>
  <si>
    <t>Marge d'erreur (femmes)</t>
  </si>
  <si>
    <t>Borne inférieure (total)</t>
  </si>
  <si>
    <t>Borne supérieure (total)</t>
  </si>
  <si>
    <t>Borne inférieure (hommes)</t>
  </si>
  <si>
    <t>Borne supérieure (hommes)</t>
  </si>
  <si>
    <t>Borne inférieure (femmes)</t>
  </si>
  <si>
    <t>Borne supérieure (femmes)</t>
  </si>
  <si>
    <t>Pologne (2002-2007)</t>
  </si>
  <si>
    <t>Rép. tchèque (2001-2006)</t>
  </si>
  <si>
    <t>Royaume-Uni (2002-2007)</t>
  </si>
  <si>
    <t>Irlande (2001-2006)</t>
  </si>
  <si>
    <t>Danemark (2002-2007)</t>
  </si>
  <si>
    <t>France (1997-2002)</t>
  </si>
  <si>
    <t>OCDE</t>
  </si>
  <si>
    <t>Norvège (2001-2006)</t>
  </si>
  <si>
    <t>Pays-Bas (2001-2006)</t>
  </si>
  <si>
    <t>Corée (2001-2006)</t>
  </si>
  <si>
    <t>Suède (2003-2008)</t>
  </si>
  <si>
    <t>Canada (2000-2005)</t>
  </si>
  <si>
    <t>Nouvelle-Zélande (2002-2007)</t>
  </si>
  <si>
    <t>Finlande (2002-2007)</t>
  </si>
  <si>
    <t>Etats-Unis (2000-2005)</t>
  </si>
  <si>
    <t>Islande (2003-2008)</t>
  </si>
  <si>
    <t>Japon (1999-2004)</t>
  </si>
  <si>
    <t xml:space="preserve">Source: Données du Projet sur les indicateurs de la qualité des soins de santé 2009 (OCDE). Les taux de survie sont normalisés par rapport à l'âge selon la structure de la population "International Cancer Survival Standards". </t>
  </si>
  <si>
    <t>5.9.2. Taux de survie relatif à cinq ans au cancer colorectal, 1997-2002 et 2002-2007</t>
  </si>
  <si>
    <t>1997-2002</t>
  </si>
  <si>
    <t>Marge d'erreur (1997-2002)</t>
  </si>
  <si>
    <t>2002-2007</t>
  </si>
  <si>
    <t>Marge d'erreur (2002-2007)</t>
  </si>
  <si>
    <t>Borne inférieure (1997-2002)</t>
  </si>
  <si>
    <t>Borne supérieure (1997-2002)</t>
  </si>
  <si>
    <t>Borne inférieure (2002-2007)</t>
  </si>
  <si>
    <t>Borne supérieure (2002-2007)</t>
  </si>
  <si>
    <t>Rép. Tchèque</t>
  </si>
  <si>
    <t>Royaume-Uni</t>
  </si>
  <si>
    <t>Irlande</t>
  </si>
  <si>
    <t>Danemark</t>
  </si>
  <si>
    <t>OCDE (12)</t>
  </si>
  <si>
    <t>Norvège</t>
  </si>
  <si>
    <t>Pays-Bas</t>
  </si>
  <si>
    <t>Corée</t>
  </si>
  <si>
    <t>Suède</t>
  </si>
  <si>
    <t>Canada</t>
  </si>
  <si>
    <t>Nouvelle-Zélande</t>
  </si>
  <si>
    <t>Finlande</t>
  </si>
  <si>
    <t>Etats-Unis</t>
  </si>
  <si>
    <t>5.9.3. Mortalité liée au cancer colorectal, 1995 à 2005 (ou année la plus proche)</t>
  </si>
  <si>
    <t xml:space="preserve"> </t>
  </si>
  <si>
    <t>Mexique</t>
  </si>
  <si>
    <t>Grèce</t>
  </si>
  <si>
    <t>Suisse</t>
  </si>
  <si>
    <t>Islande</t>
  </si>
  <si>
    <t>Australie</t>
  </si>
  <si>
    <t>Italie</t>
  </si>
  <si>
    <t>France</t>
  </si>
  <si>
    <t>Japon</t>
  </si>
  <si>
    <t>Luxembourg</t>
  </si>
  <si>
    <t>Autriche</t>
  </si>
  <si>
    <t>Espagne</t>
  </si>
  <si>
    <t>Portugal</t>
  </si>
  <si>
    <t>Allemagne</t>
  </si>
  <si>
    <t>Belgique</t>
  </si>
  <si>
    <t>Pologne</t>
  </si>
  <si>
    <t>République slovaque</t>
  </si>
  <si>
    <t>République tchèque</t>
  </si>
  <si>
    <t>Hongrie</t>
  </si>
  <si>
    <r>
      <rPr>
        <i/>
        <sz val="9"/>
        <color indexed="8"/>
        <rFont val="Arial"/>
        <family val="2"/>
      </rPr>
      <t>Source: Eco-Santé OCDE 2009</t>
    </r>
    <r>
      <rPr>
        <sz val="9"/>
        <color indexed="8"/>
        <rFont val="Arial"/>
        <family val="2"/>
      </rPr>
      <t xml:space="preserve"> (données de mortalité provenant de l'OMS et normalisées par âge selon la structure de la population des pays de l'OCDE en 1980).</t>
    </r>
  </si>
  <si>
    <r>
      <t xml:space="preserve">5.9.3. </t>
    </r>
    <r>
      <rPr>
        <b/>
        <sz val="9"/>
        <color indexed="8"/>
        <rFont val="Arial"/>
        <family val="2"/>
      </rPr>
      <t>Mortalité liée au cancer colorectal, 1995 à 2005 (ou année la plus proche)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</si>
</sst>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b/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46" fillId="0" borderId="0" xfId="0" applyFont="1" applyFill="1" applyBorder="1" applyAlignment="1">
      <alignment/>
    </xf>
    <xf numFmtId="164" fontId="46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7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/>
    </xf>
    <xf numFmtId="0" fontId="0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09"/>
          <c:w val="0.90875"/>
          <c:h val="0.973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cat>
            <c:strLit>
              <c:ptCount val="30"/>
              <c:pt idx="0">
                <c:v>Mexique</c:v>
              </c:pt>
              <c:pt idx="1">
                <c:v>Grèce</c:v>
              </c:pt>
              <c:pt idx="2">
                <c:v>Finlande</c:v>
              </c:pt>
              <c:pt idx="3">
                <c:v>Suisse</c:v>
              </c:pt>
              <c:pt idx="4">
                <c:v>Etats-Unis</c:v>
              </c:pt>
              <c:pt idx="5">
                <c:v>Islande</c:v>
              </c:pt>
              <c:pt idx="6">
                <c:v>Corée</c:v>
              </c:pt>
              <c:pt idx="7">
                <c:v>Australie</c:v>
              </c:pt>
              <c:pt idx="8">
                <c:v>Suède</c:v>
              </c:pt>
              <c:pt idx="9">
                <c:v>Italie</c:v>
              </c:pt>
              <c:pt idx="10">
                <c:v>France</c:v>
              </c:pt>
              <c:pt idx="11">
                <c:v>Japon</c:v>
              </c:pt>
              <c:pt idx="12">
                <c:v>Royaume-Uni</c:v>
              </c:pt>
              <c:pt idx="13">
                <c:v>Canada</c:v>
              </c:pt>
              <c:pt idx="14">
                <c:v>Luxembourg</c:v>
              </c:pt>
              <c:pt idx="15">
                <c:v>Autriche</c:v>
              </c:pt>
              <c:pt idx="16">
                <c:v>OCDE</c:v>
              </c:pt>
              <c:pt idx="17">
                <c:v>Espagne</c:v>
              </c:pt>
              <c:pt idx="18">
                <c:v>Portugal</c:v>
              </c:pt>
              <c:pt idx="19">
                <c:v>Allemagne</c:v>
              </c:pt>
              <c:pt idx="20">
                <c:v>Belgique</c:v>
              </c:pt>
              <c:pt idx="21">
                <c:v>Pays-Bas</c:v>
              </c:pt>
              <c:pt idx="22">
                <c:v>Pologne</c:v>
              </c:pt>
              <c:pt idx="23">
                <c:v>Irlande</c:v>
              </c:pt>
              <c:pt idx="24">
                <c:v>Norvège</c:v>
              </c:pt>
              <c:pt idx="25">
                <c:v>Danemark</c:v>
              </c:pt>
              <c:pt idx="26">
                <c:v>Nouvelle-Zélande</c:v>
              </c:pt>
              <c:pt idx="27">
                <c:v>République slovaque</c:v>
              </c:pt>
              <c:pt idx="28">
                <c:v>République tchèque</c:v>
              </c:pt>
              <c:pt idx="29">
                <c:v>Hongrie</c:v>
              </c:pt>
            </c:strLit>
          </c:cat>
          <c:val>
            <c:numLit>
              <c:ptCount val="30"/>
              <c:pt idx="0">
                <c:v>4.9</c:v>
              </c:pt>
              <c:pt idx="1">
                <c:v>10.5</c:v>
              </c:pt>
              <c:pt idx="2">
                <c:v>14.7</c:v>
              </c:pt>
              <c:pt idx="3">
                <c:v>17.4</c:v>
              </c:pt>
              <c:pt idx="4">
                <c:v>18.8</c:v>
              </c:pt>
              <c:pt idx="5">
                <c:v>17.5</c:v>
              </c:pt>
              <c:pt idx="6">
                <c:v>9.2</c:v>
              </c:pt>
              <c:pt idx="7">
                <c:v>23</c:v>
              </c:pt>
              <c:pt idx="8">
                <c:v>17.9</c:v>
              </c:pt>
              <c:pt idx="9">
                <c:v>18.8</c:v>
              </c:pt>
              <c:pt idx="10">
                <c:v>19</c:v>
              </c:pt>
              <c:pt idx="11">
                <c:v>18.8</c:v>
              </c:pt>
              <c:pt idx="12">
                <c:v>21.7</c:v>
              </c:pt>
              <c:pt idx="13">
                <c:v>19.1</c:v>
              </c:pt>
              <c:pt idx="14">
                <c:v>23.1</c:v>
              </c:pt>
              <c:pt idx="15">
                <c:v>24.2</c:v>
              </c:pt>
              <c:pt idx="16">
                <c:v>21.1925925925926</c:v>
              </c:pt>
              <c:pt idx="17">
                <c:v>19.1</c:v>
              </c:pt>
              <c:pt idx="18">
                <c:v>20.1</c:v>
              </c:pt>
              <c:pt idx="19">
                <c:v>25.5</c:v>
              </c:pt>
              <c:pt idx="20">
                <c:v>21.9</c:v>
              </c:pt>
              <c:pt idx="21">
                <c:v>22.4</c:v>
              </c:pt>
              <c:pt idx="22">
                <c:v>19.3</c:v>
              </c:pt>
              <c:pt idx="23">
                <c:v>26.5</c:v>
              </c:pt>
              <c:pt idx="24">
                <c:v>26.1</c:v>
              </c:pt>
              <c:pt idx="25">
                <c:v>27.9</c:v>
              </c:pt>
              <c:pt idx="26">
                <c:v>29.8</c:v>
              </c:pt>
              <c:pt idx="27">
                <c:v>25.6</c:v>
              </c:pt>
              <c:pt idx="28">
                <c:v>35.8</c:v>
              </c:pt>
              <c:pt idx="29">
                <c:v>35.6</c:v>
              </c:pt>
            </c:numLit>
          </c:val>
        </c:ser>
        <c:ser>
          <c:idx val="2"/>
          <c:order val="1"/>
          <c:tx>
            <c:v>2005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Mexique</c:v>
              </c:pt>
              <c:pt idx="1">
                <c:v>Grèce</c:v>
              </c:pt>
              <c:pt idx="2">
                <c:v>Finlande</c:v>
              </c:pt>
              <c:pt idx="3">
                <c:v>Suisse</c:v>
              </c:pt>
              <c:pt idx="4">
                <c:v>Etats-Unis</c:v>
              </c:pt>
              <c:pt idx="5">
                <c:v>Islande</c:v>
              </c:pt>
              <c:pt idx="6">
                <c:v>Corée</c:v>
              </c:pt>
              <c:pt idx="7">
                <c:v>Australie</c:v>
              </c:pt>
              <c:pt idx="8">
                <c:v>Suède</c:v>
              </c:pt>
              <c:pt idx="9">
                <c:v>Italie</c:v>
              </c:pt>
              <c:pt idx="10">
                <c:v>France</c:v>
              </c:pt>
              <c:pt idx="11">
                <c:v>Japon</c:v>
              </c:pt>
              <c:pt idx="12">
                <c:v>Royaume-Uni</c:v>
              </c:pt>
              <c:pt idx="13">
                <c:v>Canada</c:v>
              </c:pt>
              <c:pt idx="14">
                <c:v>Luxembourg</c:v>
              </c:pt>
              <c:pt idx="15">
                <c:v>Autriche</c:v>
              </c:pt>
              <c:pt idx="16">
                <c:v>OCDE</c:v>
              </c:pt>
              <c:pt idx="17">
                <c:v>Espagne</c:v>
              </c:pt>
              <c:pt idx="18">
                <c:v>Portugal</c:v>
              </c:pt>
              <c:pt idx="19">
                <c:v>Allemagne</c:v>
              </c:pt>
              <c:pt idx="20">
                <c:v>Belgique</c:v>
              </c:pt>
              <c:pt idx="21">
                <c:v>Pays-Bas</c:v>
              </c:pt>
              <c:pt idx="22">
                <c:v>Pologne</c:v>
              </c:pt>
              <c:pt idx="23">
                <c:v>Irlande</c:v>
              </c:pt>
              <c:pt idx="24">
                <c:v>Norvège</c:v>
              </c:pt>
              <c:pt idx="25">
                <c:v>Danemark</c:v>
              </c:pt>
              <c:pt idx="26">
                <c:v>Nouvelle-Zélande</c:v>
              </c:pt>
              <c:pt idx="27">
                <c:v>République slovaque</c:v>
              </c:pt>
              <c:pt idx="28">
                <c:v>République tchèque</c:v>
              </c:pt>
              <c:pt idx="29">
                <c:v>Hongrie</c:v>
              </c:pt>
            </c:strLit>
          </c:cat>
          <c:val>
            <c:numLit>
              <c:ptCount val="30"/>
              <c:pt idx="0">
                <c:v>5.2</c:v>
              </c:pt>
              <c:pt idx="1">
                <c:v>12.1</c:v>
              </c:pt>
              <c:pt idx="2">
                <c:v>13.2</c:v>
              </c:pt>
              <c:pt idx="3">
                <c:v>14.2</c:v>
              </c:pt>
              <c:pt idx="4">
                <c:v>14.4</c:v>
              </c:pt>
              <c:pt idx="5">
                <c:v>14.6</c:v>
              </c:pt>
              <c:pt idx="6">
                <c:v>15.2</c:v>
              </c:pt>
              <c:pt idx="7">
                <c:v>16.7</c:v>
              </c:pt>
              <c:pt idx="8">
                <c:v>16.8</c:v>
              </c:pt>
              <c:pt idx="9">
                <c:v>17</c:v>
              </c:pt>
              <c:pt idx="10">
                <c:v>17.2</c:v>
              </c:pt>
              <c:pt idx="11">
                <c:v>17.6</c:v>
              </c:pt>
              <c:pt idx="12">
                <c:v>17.6</c:v>
              </c:pt>
              <c:pt idx="13">
                <c:v>18</c:v>
              </c:pt>
              <c:pt idx="14">
                <c:v>18.2</c:v>
              </c:pt>
              <c:pt idx="15">
                <c:v>18.8</c:v>
              </c:pt>
              <c:pt idx="16">
                <c:v>18.9851851851852</c:v>
              </c:pt>
              <c:pt idx="17">
                <c:v>19.2</c:v>
              </c:pt>
              <c:pt idx="18">
                <c:v>0</c:v>
              </c:pt>
              <c:pt idx="19">
                <c:v>19.8</c:v>
              </c:pt>
              <c:pt idx="20">
                <c:v>0</c:v>
              </c:pt>
              <c:pt idx="21">
                <c:v>20.6</c:v>
              </c:pt>
              <c:pt idx="22">
                <c:v>20.8</c:v>
              </c:pt>
              <c:pt idx="23">
                <c:v>21</c:v>
              </c:pt>
              <c:pt idx="24">
                <c:v>21.4</c:v>
              </c:pt>
              <c:pt idx="25">
                <c:v>25</c:v>
              </c:pt>
              <c:pt idx="26">
                <c:v>25.3</c:v>
              </c:pt>
              <c:pt idx="27">
                <c:v>29.8</c:v>
              </c:pt>
              <c:pt idx="28">
                <c:v>31</c:v>
              </c:pt>
              <c:pt idx="29">
                <c:v>31.9</c:v>
              </c:pt>
            </c:numLit>
          </c:val>
        </c:ser>
        <c:overlap val="50"/>
        <c:gapWidth val="70"/>
        <c:axId val="7747434"/>
        <c:axId val="2618043"/>
      </c:barChart>
      <c:catAx>
        <c:axId val="7747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normalisés par âge pour 100 000 habitants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7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83775"/>
          <c:w val="0.139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</cdr:x>
      <cdr:y>0.2765</cdr:y>
    </cdr:from>
    <cdr:to>
      <cdr:x>0.7645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200150"/>
          <a:ext cx="390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20.2</a:t>
          </a:r>
        </a:p>
      </cdr:txBody>
    </cdr:sp>
  </cdr:relSizeAnchor>
  <cdr:relSizeAnchor xmlns:cdr="http://schemas.openxmlformats.org/drawingml/2006/chartDrawing">
    <cdr:from>
      <cdr:x>0.6165</cdr:x>
      <cdr:y>0.33875</cdr:y>
    </cdr:from>
    <cdr:to>
      <cdr:x>0.7225</cdr:x>
      <cdr:y>0.37425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1476375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485775"/>
        <a:ext cx="3028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5.9.1"/>
      <sheetName val="Data5.9.2"/>
      <sheetName val="Data5.9.3"/>
    </sheetNames>
    <sheetDataSet>
      <sheetData sheetId="5">
        <row r="6">
          <cell r="B6">
            <v>1995</v>
          </cell>
          <cell r="D6">
            <v>2005</v>
          </cell>
        </row>
        <row r="7">
          <cell r="A7" t="str">
            <v>Mexique</v>
          </cell>
          <cell r="B7">
            <v>4.9</v>
          </cell>
          <cell r="D7">
            <v>5.2</v>
          </cell>
        </row>
        <row r="8">
          <cell r="A8" t="str">
            <v>Grèce</v>
          </cell>
          <cell r="B8">
            <v>10.5</v>
          </cell>
          <cell r="D8">
            <v>12.1</v>
          </cell>
        </row>
        <row r="9">
          <cell r="A9" t="str">
            <v>Finlande</v>
          </cell>
          <cell r="B9">
            <v>14.7</v>
          </cell>
          <cell r="D9">
            <v>13.2</v>
          </cell>
        </row>
        <row r="10">
          <cell r="A10" t="str">
            <v>Suisse</v>
          </cell>
          <cell r="B10">
            <v>17.4</v>
          </cell>
          <cell r="D10">
            <v>14.2</v>
          </cell>
        </row>
        <row r="11">
          <cell r="A11" t="str">
            <v>Etats-Unis</v>
          </cell>
          <cell r="B11">
            <v>18.8</v>
          </cell>
          <cell r="D11">
            <v>14.4</v>
          </cell>
        </row>
        <row r="12">
          <cell r="A12" t="str">
            <v>Islande</v>
          </cell>
          <cell r="B12">
            <v>17.5</v>
          </cell>
          <cell r="D12">
            <v>14.6</v>
          </cell>
        </row>
        <row r="13">
          <cell r="A13" t="str">
            <v>Corée</v>
          </cell>
          <cell r="B13">
            <v>9.2</v>
          </cell>
          <cell r="D13">
            <v>15.2</v>
          </cell>
        </row>
        <row r="14">
          <cell r="A14" t="str">
            <v>Australie</v>
          </cell>
          <cell r="B14">
            <v>23</v>
          </cell>
          <cell r="D14">
            <v>16.7</v>
          </cell>
        </row>
        <row r="15">
          <cell r="A15" t="str">
            <v>Suède</v>
          </cell>
          <cell r="B15">
            <v>17.9</v>
          </cell>
          <cell r="D15">
            <v>16.8</v>
          </cell>
        </row>
        <row r="16">
          <cell r="A16" t="str">
            <v>Italie</v>
          </cell>
          <cell r="B16">
            <v>18.8</v>
          </cell>
          <cell r="D16">
            <v>17</v>
          </cell>
        </row>
        <row r="17">
          <cell r="A17" t="str">
            <v>France</v>
          </cell>
          <cell r="B17">
            <v>19</v>
          </cell>
          <cell r="D17">
            <v>17.2</v>
          </cell>
        </row>
        <row r="18">
          <cell r="A18" t="str">
            <v>Japon</v>
          </cell>
          <cell r="B18">
            <v>18.8</v>
          </cell>
          <cell r="D18">
            <v>17.6</v>
          </cell>
        </row>
        <row r="19">
          <cell r="A19" t="str">
            <v>Royaume-Uni</v>
          </cell>
          <cell r="B19">
            <v>21.7</v>
          </cell>
          <cell r="D19">
            <v>17.6</v>
          </cell>
        </row>
        <row r="20">
          <cell r="A20" t="str">
            <v>Canada</v>
          </cell>
          <cell r="B20">
            <v>19.1</v>
          </cell>
          <cell r="D20">
            <v>18</v>
          </cell>
        </row>
        <row r="21">
          <cell r="A21" t="str">
            <v>Luxembourg</v>
          </cell>
          <cell r="B21">
            <v>23.1</v>
          </cell>
          <cell r="D21">
            <v>18.2</v>
          </cell>
        </row>
        <row r="22">
          <cell r="A22" t="str">
            <v>Autriche</v>
          </cell>
          <cell r="B22">
            <v>24.2</v>
          </cell>
          <cell r="D22">
            <v>18.8</v>
          </cell>
        </row>
        <row r="23">
          <cell r="A23" t="str">
            <v>OCDE</v>
          </cell>
          <cell r="B23">
            <v>21.192592592592593</v>
          </cell>
          <cell r="D23">
            <v>18.98518518518518</v>
          </cell>
        </row>
        <row r="24">
          <cell r="A24" t="str">
            <v>Espagne</v>
          </cell>
          <cell r="B24">
            <v>19.1</v>
          </cell>
          <cell r="D24">
            <v>19.2</v>
          </cell>
        </row>
        <row r="25">
          <cell r="A25" t="str">
            <v>Portugal</v>
          </cell>
          <cell r="B25">
            <v>20.1</v>
          </cell>
        </row>
        <row r="26">
          <cell r="A26" t="str">
            <v>Allemagne</v>
          </cell>
          <cell r="B26">
            <v>25.5</v>
          </cell>
          <cell r="D26">
            <v>19.8</v>
          </cell>
        </row>
        <row r="27">
          <cell r="A27" t="str">
            <v>Belgique</v>
          </cell>
          <cell r="B27">
            <v>21.9</v>
          </cell>
        </row>
        <row r="28">
          <cell r="A28" t="str">
            <v>Pays-Bas</v>
          </cell>
          <cell r="B28">
            <v>22.4</v>
          </cell>
          <cell r="D28">
            <v>20.6</v>
          </cell>
        </row>
        <row r="29">
          <cell r="A29" t="str">
            <v>Pologne</v>
          </cell>
          <cell r="B29">
            <v>19.3</v>
          </cell>
          <cell r="D29">
            <v>20.8</v>
          </cell>
        </row>
        <row r="30">
          <cell r="A30" t="str">
            <v>Irlande</v>
          </cell>
          <cell r="B30">
            <v>26.5</v>
          </cell>
          <cell r="D30">
            <v>21</v>
          </cell>
        </row>
        <row r="31">
          <cell r="A31" t="str">
            <v>Norvège</v>
          </cell>
          <cell r="B31">
            <v>26.1</v>
          </cell>
          <cell r="D31">
            <v>21.4</v>
          </cell>
        </row>
        <row r="32">
          <cell r="A32" t="str">
            <v>Danemark</v>
          </cell>
          <cell r="B32">
            <v>27.9</v>
          </cell>
          <cell r="D32">
            <v>25</v>
          </cell>
        </row>
        <row r="33">
          <cell r="A33" t="str">
            <v>Nouvelle-Zélande</v>
          </cell>
          <cell r="B33">
            <v>29.8</v>
          </cell>
          <cell r="D33">
            <v>25.3</v>
          </cell>
        </row>
        <row r="34">
          <cell r="A34" t="str">
            <v>République slovaque</v>
          </cell>
          <cell r="B34">
            <v>25.6</v>
          </cell>
          <cell r="D34">
            <v>29.8</v>
          </cell>
        </row>
        <row r="35">
          <cell r="A35" t="str">
            <v>République tchèque</v>
          </cell>
          <cell r="B35">
            <v>35.8</v>
          </cell>
          <cell r="D35">
            <v>31</v>
          </cell>
        </row>
        <row r="36">
          <cell r="A36" t="str">
            <v>Hongrie</v>
          </cell>
          <cell r="B36">
            <v>35.6</v>
          </cell>
          <cell r="D36">
            <v>31.9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Q4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4.8515625" style="0" customWidth="1"/>
    <col min="12" max="12" width="8.421875" style="0" bestFit="1" customWidth="1"/>
    <col min="13" max="13" width="9.57421875" style="0" bestFit="1" customWidth="1"/>
    <col min="14" max="14" width="9.28125" style="0" bestFit="1" customWidth="1"/>
    <col min="15" max="15" width="9.57421875" style="0" bestFit="1" customWidth="1"/>
    <col min="16" max="16" width="8.7109375" style="0" bestFit="1" customWidth="1"/>
    <col min="17" max="17" width="9.5742187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ht="13.5" thickBot="1"/>
    <row r="6" spans="1:17" ht="51.75" thickBot="1">
      <c r="A6" s="4"/>
      <c r="B6" s="4" t="s">
        <v>5</v>
      </c>
      <c r="C6" s="5" t="s">
        <v>6</v>
      </c>
      <c r="D6" s="5" t="s">
        <v>6</v>
      </c>
      <c r="E6" s="4" t="s">
        <v>7</v>
      </c>
      <c r="F6" s="5" t="s">
        <v>8</v>
      </c>
      <c r="G6" s="5" t="s">
        <v>8</v>
      </c>
      <c r="H6" s="4" t="s">
        <v>9</v>
      </c>
      <c r="I6" s="5" t="s">
        <v>10</v>
      </c>
      <c r="J6" s="5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</row>
    <row r="7" spans="1:17" ht="12.75">
      <c r="A7" s="7" t="s">
        <v>17</v>
      </c>
      <c r="B7" s="8">
        <v>38.13</v>
      </c>
      <c r="C7" s="8">
        <v>1.0800000000000054</v>
      </c>
      <c r="D7" s="8">
        <v>1.0799999999999983</v>
      </c>
      <c r="E7" s="8">
        <v>34.67</v>
      </c>
      <c r="F7" s="8">
        <v>1.3700000000000045</v>
      </c>
      <c r="G7" s="8">
        <v>1.3699999999999974</v>
      </c>
      <c r="H7" s="8">
        <v>39.28</v>
      </c>
      <c r="I7" s="8">
        <v>1.5900000000000034</v>
      </c>
      <c r="J7" s="8">
        <v>1.5899999999999963</v>
      </c>
      <c r="L7" s="9">
        <f>B7-C7</f>
        <v>37.05</v>
      </c>
      <c r="M7" s="9">
        <f>B7+D7</f>
        <v>39.21</v>
      </c>
      <c r="N7" s="9">
        <f>E7-F7</f>
        <v>33.3</v>
      </c>
      <c r="O7" s="9">
        <f>E7+G7</f>
        <v>36.04</v>
      </c>
      <c r="P7" s="9">
        <f>H7-I7</f>
        <v>37.69</v>
      </c>
      <c r="Q7" s="9">
        <f>H7+J7</f>
        <v>40.87</v>
      </c>
    </row>
    <row r="8" spans="1:17" ht="12.75">
      <c r="A8" s="7" t="s">
        <v>18</v>
      </c>
      <c r="B8" s="8">
        <v>46.8</v>
      </c>
      <c r="C8" s="8">
        <v>1.5</v>
      </c>
      <c r="D8" s="8">
        <v>1.5</v>
      </c>
      <c r="E8" s="8">
        <v>45.6</v>
      </c>
      <c r="F8" s="8">
        <v>2</v>
      </c>
      <c r="G8" s="8">
        <v>2.1000000000000014</v>
      </c>
      <c r="H8" s="8">
        <v>48.5</v>
      </c>
      <c r="I8" s="8">
        <v>2.200000000000003</v>
      </c>
      <c r="J8" s="8">
        <v>2.200000000000003</v>
      </c>
      <c r="L8" s="9">
        <f aca="true" t="shared" si="0" ref="L8:L23">B8-C8</f>
        <v>45.3</v>
      </c>
      <c r="M8" s="9">
        <f aca="true" t="shared" si="1" ref="M8:M23">B8+D8</f>
        <v>48.3</v>
      </c>
      <c r="N8" s="9">
        <f aca="true" t="shared" si="2" ref="N8:N23">E8-F8</f>
        <v>43.6</v>
      </c>
      <c r="O8" s="9">
        <f aca="true" t="shared" si="3" ref="O8:O23">E8+G8</f>
        <v>47.7</v>
      </c>
      <c r="P8" s="9">
        <f aca="true" t="shared" si="4" ref="P8:P23">H8-I8</f>
        <v>46.3</v>
      </c>
      <c r="Q8" s="9">
        <f aca="true" t="shared" si="5" ref="Q8:Q23">H8+J8</f>
        <v>50.7</v>
      </c>
    </row>
    <row r="9" spans="1:17" ht="12.75">
      <c r="A9" s="7" t="s">
        <v>19</v>
      </c>
      <c r="B9" s="8">
        <v>51.6</v>
      </c>
      <c r="C9" s="8">
        <f>B9-L9</f>
        <v>0.3999999999999986</v>
      </c>
      <c r="D9" s="8">
        <f>M9-B9</f>
        <v>0.29999999999999716</v>
      </c>
      <c r="E9" s="8">
        <v>50.4</v>
      </c>
      <c r="F9" s="8">
        <f>E9-N9</f>
        <v>0.5</v>
      </c>
      <c r="G9" s="8">
        <f>O9-E9</f>
        <v>0.5</v>
      </c>
      <c r="H9" s="8">
        <v>53.1</v>
      </c>
      <c r="I9" s="8">
        <f>H9-P9</f>
        <v>0.6000000000000014</v>
      </c>
      <c r="J9" s="8">
        <f>Q9-H9</f>
        <v>0.5</v>
      </c>
      <c r="L9" s="9">
        <v>51.2</v>
      </c>
      <c r="M9" s="9">
        <v>51.9</v>
      </c>
      <c r="N9" s="9">
        <v>49.9</v>
      </c>
      <c r="O9" s="9">
        <v>50.9</v>
      </c>
      <c r="P9" s="9">
        <v>52.5</v>
      </c>
      <c r="Q9" s="9">
        <v>53.6</v>
      </c>
    </row>
    <row r="10" spans="1:17" ht="12.75">
      <c r="A10" s="7" t="s">
        <v>20</v>
      </c>
      <c r="B10" s="8">
        <v>52.25</v>
      </c>
      <c r="C10" s="8">
        <v>2.5600000000000023</v>
      </c>
      <c r="D10" s="8">
        <v>2.549999999999997</v>
      </c>
      <c r="E10" s="8">
        <v>50.67</v>
      </c>
      <c r="F10" s="8">
        <v>3.3999999999999986</v>
      </c>
      <c r="G10" s="8">
        <v>3.4099999999999966</v>
      </c>
      <c r="H10" s="8">
        <v>54.34</v>
      </c>
      <c r="I10" s="8">
        <v>3.8800000000000026</v>
      </c>
      <c r="J10" s="8">
        <v>3.8799999999999955</v>
      </c>
      <c r="L10" s="9">
        <f t="shared" si="0"/>
        <v>49.69</v>
      </c>
      <c r="M10" s="9">
        <f t="shared" si="1"/>
        <v>54.8</v>
      </c>
      <c r="N10" s="9">
        <f t="shared" si="2"/>
        <v>47.27</v>
      </c>
      <c r="O10" s="9">
        <f t="shared" si="3"/>
        <v>54.08</v>
      </c>
      <c r="P10" s="9">
        <f t="shared" si="4"/>
        <v>50.46</v>
      </c>
      <c r="Q10" s="9">
        <f t="shared" si="5"/>
        <v>58.22</v>
      </c>
    </row>
    <row r="11" spans="1:17" ht="12.75">
      <c r="A11" s="7" t="s">
        <v>21</v>
      </c>
      <c r="B11" s="8">
        <v>54.4</v>
      </c>
      <c r="C11" s="8">
        <v>4.600000000000001</v>
      </c>
      <c r="D11" s="8">
        <v>4.700000000000003</v>
      </c>
      <c r="E11" s="8">
        <v>54.2</v>
      </c>
      <c r="F11" s="8">
        <v>6.600000000000001</v>
      </c>
      <c r="G11" s="8">
        <v>6.5</v>
      </c>
      <c r="H11" s="8">
        <v>54.8</v>
      </c>
      <c r="I11" s="8">
        <v>6.699999999999996</v>
      </c>
      <c r="J11" s="8">
        <v>6.800000000000004</v>
      </c>
      <c r="L11" s="9">
        <f t="shared" si="0"/>
        <v>49.8</v>
      </c>
      <c r="M11" s="9">
        <f t="shared" si="1"/>
        <v>59.1</v>
      </c>
      <c r="N11" s="9">
        <f t="shared" si="2"/>
        <v>47.6</v>
      </c>
      <c r="O11" s="9">
        <f t="shared" si="3"/>
        <v>60.7</v>
      </c>
      <c r="P11" s="9">
        <f t="shared" si="4"/>
        <v>48.1</v>
      </c>
      <c r="Q11" s="9">
        <f t="shared" si="5"/>
        <v>61.6</v>
      </c>
    </row>
    <row r="12" spans="1:17" s="12" customFormat="1" ht="12.75">
      <c r="A12" s="10" t="s">
        <v>22</v>
      </c>
      <c r="B12" s="11">
        <v>57.14</v>
      </c>
      <c r="C12" s="11">
        <v>1.4500000000000028</v>
      </c>
      <c r="D12" s="11">
        <v>1.2299999999999969</v>
      </c>
      <c r="E12" s="11">
        <v>56.56</v>
      </c>
      <c r="F12" s="11">
        <v>1.9500000000000028</v>
      </c>
      <c r="G12" s="11">
        <v>1.769999999999996</v>
      </c>
      <c r="H12" s="11">
        <v>58.48</v>
      </c>
      <c r="I12" s="11">
        <v>1.8399999999999963</v>
      </c>
      <c r="J12" s="11">
        <v>2.0800000000000054</v>
      </c>
      <c r="L12" s="9">
        <v>55.69</v>
      </c>
      <c r="M12" s="9">
        <v>58.37</v>
      </c>
      <c r="N12" s="9">
        <v>54.61</v>
      </c>
      <c r="O12" s="9">
        <v>58.33</v>
      </c>
      <c r="P12" s="9">
        <v>56.64</v>
      </c>
      <c r="Q12" s="9">
        <v>60.56</v>
      </c>
    </row>
    <row r="13" spans="1:17" ht="12.75">
      <c r="A13" s="13" t="s">
        <v>23</v>
      </c>
      <c r="B13" s="14">
        <v>57.29624999999999</v>
      </c>
      <c r="C13" s="14"/>
      <c r="D13" s="14"/>
      <c r="E13" s="14">
        <v>56.355000000000004</v>
      </c>
      <c r="F13" s="14"/>
      <c r="G13" s="14"/>
      <c r="H13" s="14">
        <v>58.01625000000001</v>
      </c>
      <c r="I13" s="14"/>
      <c r="J13" s="14"/>
      <c r="L13" s="9"/>
      <c r="M13" s="9"/>
      <c r="N13" s="9"/>
      <c r="O13" s="9"/>
      <c r="P13" s="9"/>
      <c r="Q13" s="9"/>
    </row>
    <row r="14" spans="1:17" ht="12.75">
      <c r="A14" s="7" t="s">
        <v>24</v>
      </c>
      <c r="B14" s="8">
        <v>57.77</v>
      </c>
      <c r="C14" s="8">
        <v>2.0700000000000003</v>
      </c>
      <c r="D14" s="8">
        <v>2.0700000000000003</v>
      </c>
      <c r="E14" s="8">
        <v>56.92</v>
      </c>
      <c r="F14" s="8">
        <v>3</v>
      </c>
      <c r="G14" s="8">
        <v>3</v>
      </c>
      <c r="H14" s="8">
        <v>59</v>
      </c>
      <c r="I14" s="8">
        <v>2.8900000000000006</v>
      </c>
      <c r="J14" s="8">
        <v>2.8999999999999986</v>
      </c>
      <c r="L14" s="9">
        <f t="shared" si="0"/>
        <v>55.7</v>
      </c>
      <c r="M14" s="9">
        <f t="shared" si="1"/>
        <v>59.84</v>
      </c>
      <c r="N14" s="9">
        <f t="shared" si="2"/>
        <v>53.92</v>
      </c>
      <c r="O14" s="9">
        <f t="shared" si="3"/>
        <v>59.92</v>
      </c>
      <c r="P14" s="9">
        <f t="shared" si="4"/>
        <v>56.11</v>
      </c>
      <c r="Q14" s="9">
        <f t="shared" si="5"/>
        <v>61.9</v>
      </c>
    </row>
    <row r="15" spans="1:17" ht="12.75">
      <c r="A15" s="7" t="s">
        <v>25</v>
      </c>
      <c r="B15" s="8">
        <v>58.13</v>
      </c>
      <c r="C15" s="8">
        <v>2.8900000000000006</v>
      </c>
      <c r="D15" s="8">
        <v>2.799999999999997</v>
      </c>
      <c r="E15" s="8">
        <v>58.39</v>
      </c>
      <c r="F15" s="8">
        <v>4.18</v>
      </c>
      <c r="G15" s="8">
        <v>4.009999999999998</v>
      </c>
      <c r="H15" s="8">
        <v>58.18</v>
      </c>
      <c r="I15" s="8">
        <v>4.109999999999999</v>
      </c>
      <c r="J15" s="8">
        <v>3.9100000000000037</v>
      </c>
      <c r="L15" s="9">
        <f t="shared" si="0"/>
        <v>55.24</v>
      </c>
      <c r="M15" s="9">
        <f t="shared" si="1"/>
        <v>60.93</v>
      </c>
      <c r="N15" s="9">
        <f t="shared" si="2"/>
        <v>54.21</v>
      </c>
      <c r="O15" s="9">
        <f t="shared" si="3"/>
        <v>62.4</v>
      </c>
      <c r="P15" s="9">
        <f t="shared" si="4"/>
        <v>54.07</v>
      </c>
      <c r="Q15" s="9">
        <f t="shared" si="5"/>
        <v>62.09</v>
      </c>
    </row>
    <row r="16" spans="1:17" ht="12.75">
      <c r="A16" s="7" t="s">
        <v>26</v>
      </c>
      <c r="B16" s="8">
        <v>58.14</v>
      </c>
      <c r="C16" s="8">
        <v>1.240000000000002</v>
      </c>
      <c r="D16" s="8">
        <v>1.2299999999999969</v>
      </c>
      <c r="E16" s="8">
        <v>59.1</v>
      </c>
      <c r="F16" s="8">
        <v>1.8700000000000045</v>
      </c>
      <c r="G16" s="8">
        <v>1.8599999999999994</v>
      </c>
      <c r="H16" s="8">
        <v>57.12</v>
      </c>
      <c r="I16" s="8">
        <v>1.6799999999999997</v>
      </c>
      <c r="J16" s="8">
        <v>1.6799999999999997</v>
      </c>
      <c r="L16" s="9">
        <f t="shared" si="0"/>
        <v>56.9</v>
      </c>
      <c r="M16" s="9">
        <f t="shared" si="1"/>
        <v>59.37</v>
      </c>
      <c r="N16" s="9">
        <f t="shared" si="2"/>
        <v>57.23</v>
      </c>
      <c r="O16" s="9">
        <f t="shared" si="3"/>
        <v>60.96</v>
      </c>
      <c r="P16" s="9">
        <f t="shared" si="4"/>
        <v>55.44</v>
      </c>
      <c r="Q16" s="9">
        <f t="shared" si="5"/>
        <v>58.8</v>
      </c>
    </row>
    <row r="17" spans="1:17" ht="12.75">
      <c r="A17" s="7" t="s">
        <v>27</v>
      </c>
      <c r="B17" s="8">
        <v>59.81</v>
      </c>
      <c r="C17" s="8">
        <v>1.7</v>
      </c>
      <c r="D17" s="8">
        <v>1.7</v>
      </c>
      <c r="E17" s="8">
        <v>55.21</v>
      </c>
      <c r="F17" s="8">
        <v>2.4</v>
      </c>
      <c r="G17" s="8">
        <v>2.4</v>
      </c>
      <c r="H17" s="8">
        <v>64.51</v>
      </c>
      <c r="I17" s="8">
        <v>2.3</v>
      </c>
      <c r="J17" s="8">
        <v>2.3</v>
      </c>
      <c r="L17" s="9">
        <f t="shared" si="0"/>
        <v>58.11</v>
      </c>
      <c r="M17" s="9">
        <f t="shared" si="1"/>
        <v>61.510000000000005</v>
      </c>
      <c r="N17" s="9">
        <f t="shared" si="2"/>
        <v>52.81</v>
      </c>
      <c r="O17" s="9">
        <f t="shared" si="3"/>
        <v>57.61</v>
      </c>
      <c r="P17" s="9">
        <f t="shared" si="4"/>
        <v>62.21000000000001</v>
      </c>
      <c r="Q17" s="9">
        <f t="shared" si="5"/>
        <v>66.81</v>
      </c>
    </row>
    <row r="18" spans="1:17" ht="12.75">
      <c r="A18" s="7" t="s">
        <v>28</v>
      </c>
      <c r="B18" s="8">
        <v>60.74</v>
      </c>
      <c r="C18" s="8">
        <v>1.0600000000000023</v>
      </c>
      <c r="D18" s="8">
        <v>1.0499999999999972</v>
      </c>
      <c r="E18" s="8">
        <v>59.62</v>
      </c>
      <c r="F18" s="8">
        <v>1.5</v>
      </c>
      <c r="G18" s="8">
        <v>1.5</v>
      </c>
      <c r="H18" s="8">
        <v>62.34</v>
      </c>
      <c r="I18" s="8">
        <v>1.5100000000000051</v>
      </c>
      <c r="J18" s="8">
        <v>1.509999999999998</v>
      </c>
      <c r="L18" s="9">
        <f t="shared" si="0"/>
        <v>59.68</v>
      </c>
      <c r="M18" s="9">
        <f t="shared" si="1"/>
        <v>61.79</v>
      </c>
      <c r="N18" s="9">
        <f t="shared" si="2"/>
        <v>58.12</v>
      </c>
      <c r="O18" s="9">
        <f t="shared" si="3"/>
        <v>61.12</v>
      </c>
      <c r="P18" s="9">
        <f t="shared" si="4"/>
        <v>60.83</v>
      </c>
      <c r="Q18" s="9">
        <f t="shared" si="5"/>
        <v>63.85</v>
      </c>
    </row>
    <row r="19" spans="1:17" ht="12.75">
      <c r="A19" s="7" t="s">
        <v>29</v>
      </c>
      <c r="B19" s="8">
        <v>60.89</v>
      </c>
      <c r="C19" s="8">
        <v>1.3500000000000014</v>
      </c>
      <c r="D19" s="8">
        <v>1.3599999999999994</v>
      </c>
      <c r="E19" s="8">
        <v>59.63</v>
      </c>
      <c r="F19" s="8">
        <v>1.980000000000004</v>
      </c>
      <c r="G19" s="8">
        <v>1.9899999999999949</v>
      </c>
      <c r="H19" s="8">
        <v>62.28</v>
      </c>
      <c r="I19" s="8">
        <v>1.8700000000000045</v>
      </c>
      <c r="J19" s="8">
        <v>1.8700000000000045</v>
      </c>
      <c r="L19" s="9">
        <f t="shared" si="0"/>
        <v>59.54</v>
      </c>
      <c r="M19" s="9">
        <f t="shared" si="1"/>
        <v>62.25</v>
      </c>
      <c r="N19" s="9">
        <f t="shared" si="2"/>
        <v>57.65</v>
      </c>
      <c r="O19" s="9">
        <f t="shared" si="3"/>
        <v>61.62</v>
      </c>
      <c r="P19" s="9">
        <f t="shared" si="4"/>
        <v>60.41</v>
      </c>
      <c r="Q19" s="9">
        <f t="shared" si="5"/>
        <v>64.15</v>
      </c>
    </row>
    <row r="20" spans="1:17" ht="12.75">
      <c r="A20" s="7" t="s">
        <v>30</v>
      </c>
      <c r="B20" s="8">
        <v>62</v>
      </c>
      <c r="C20" s="8">
        <v>1</v>
      </c>
      <c r="D20" s="8">
        <v>1</v>
      </c>
      <c r="E20" s="8">
        <v>57</v>
      </c>
      <c r="F20" s="8">
        <v>2</v>
      </c>
      <c r="G20" s="8">
        <v>2</v>
      </c>
      <c r="H20" s="8">
        <v>62</v>
      </c>
      <c r="I20" s="8">
        <v>2</v>
      </c>
      <c r="J20" s="8">
        <v>1</v>
      </c>
      <c r="L20" s="9">
        <f t="shared" si="0"/>
        <v>61</v>
      </c>
      <c r="M20" s="9">
        <f t="shared" si="1"/>
        <v>63</v>
      </c>
      <c r="N20" s="9">
        <f t="shared" si="2"/>
        <v>55</v>
      </c>
      <c r="O20" s="9">
        <f t="shared" si="3"/>
        <v>59</v>
      </c>
      <c r="P20" s="9">
        <f t="shared" si="4"/>
        <v>60</v>
      </c>
      <c r="Q20" s="9">
        <f t="shared" si="5"/>
        <v>63</v>
      </c>
    </row>
    <row r="21" spans="1:17" ht="12.75">
      <c r="A21" s="7" t="s">
        <v>31</v>
      </c>
      <c r="B21" s="8">
        <v>65.53</v>
      </c>
      <c r="C21" s="8">
        <v>0.9699999999999989</v>
      </c>
      <c r="D21" s="8">
        <v>0.9699999999999989</v>
      </c>
      <c r="E21" s="8">
        <v>65.87</v>
      </c>
      <c r="F21" s="8">
        <v>1.4100000000000108</v>
      </c>
      <c r="G21" s="8">
        <v>1.4099999999999966</v>
      </c>
      <c r="H21" s="8">
        <v>65.13</v>
      </c>
      <c r="I21" s="8">
        <v>1.3599999999999923</v>
      </c>
      <c r="J21" s="8">
        <v>1.3599999999999994</v>
      </c>
      <c r="L21" s="9">
        <f t="shared" si="0"/>
        <v>64.56</v>
      </c>
      <c r="M21" s="9">
        <f t="shared" si="1"/>
        <v>66.5</v>
      </c>
      <c r="N21" s="9">
        <f t="shared" si="2"/>
        <v>64.46</v>
      </c>
      <c r="O21" s="9">
        <f t="shared" si="3"/>
        <v>67.28</v>
      </c>
      <c r="P21" s="9">
        <f t="shared" si="4"/>
        <v>63.77</v>
      </c>
      <c r="Q21" s="9">
        <f t="shared" si="5"/>
        <v>66.49</v>
      </c>
    </row>
    <row r="22" spans="1:17" ht="12.75">
      <c r="A22" s="7" t="s">
        <v>32</v>
      </c>
      <c r="B22" s="8">
        <v>66.13</v>
      </c>
      <c r="C22" s="8">
        <v>9.479999999999997</v>
      </c>
      <c r="D22" s="8">
        <v>9.490000000000009</v>
      </c>
      <c r="E22" s="8">
        <v>69.16</v>
      </c>
      <c r="F22" s="8">
        <v>11.939999999999998</v>
      </c>
      <c r="G22" s="8">
        <v>11.930000000000007</v>
      </c>
      <c r="H22" s="8">
        <v>63.24</v>
      </c>
      <c r="I22" s="8">
        <v>7.200000000000003</v>
      </c>
      <c r="J22" s="8">
        <v>7.199999999999996</v>
      </c>
      <c r="L22" s="9">
        <f t="shared" si="0"/>
        <v>56.65</v>
      </c>
      <c r="M22" s="9">
        <f t="shared" si="1"/>
        <v>75.62</v>
      </c>
      <c r="N22" s="9">
        <f t="shared" si="2"/>
        <v>57.22</v>
      </c>
      <c r="O22" s="9">
        <f t="shared" si="3"/>
        <v>81.09</v>
      </c>
      <c r="P22" s="9">
        <f t="shared" si="4"/>
        <v>56.04</v>
      </c>
      <c r="Q22" s="9">
        <f t="shared" si="5"/>
        <v>70.44</v>
      </c>
    </row>
    <row r="23" spans="1:17" ht="13.5" thickBot="1">
      <c r="A23" s="15" t="s">
        <v>33</v>
      </c>
      <c r="B23" s="16">
        <v>67.28</v>
      </c>
      <c r="C23" s="16">
        <v>0.7399999999999949</v>
      </c>
      <c r="D23" s="16">
        <v>0.7399999999999949</v>
      </c>
      <c r="E23" s="16">
        <v>68.68</v>
      </c>
      <c r="F23" s="16">
        <v>1.1000000000000085</v>
      </c>
      <c r="G23" s="16">
        <v>1.0999999999999943</v>
      </c>
      <c r="H23" s="16">
        <v>65.96</v>
      </c>
      <c r="I23" s="16">
        <v>1.059999999999988</v>
      </c>
      <c r="J23" s="16">
        <v>1.0600000000000023</v>
      </c>
      <c r="L23" s="16">
        <f t="shared" si="0"/>
        <v>66.54</v>
      </c>
      <c r="M23" s="16">
        <f t="shared" si="1"/>
        <v>68.02</v>
      </c>
      <c r="N23" s="16">
        <f t="shared" si="2"/>
        <v>67.58</v>
      </c>
      <c r="O23" s="16">
        <f t="shared" si="3"/>
        <v>69.78</v>
      </c>
      <c r="P23" s="16">
        <f t="shared" si="4"/>
        <v>64.9</v>
      </c>
      <c r="Q23" s="16">
        <f t="shared" si="5"/>
        <v>67.02</v>
      </c>
    </row>
    <row r="24" spans="2:8" ht="12.75">
      <c r="B24" s="9"/>
      <c r="E24" s="9"/>
      <c r="H24" s="9"/>
    </row>
    <row r="25" spans="1:10" ht="12.75">
      <c r="A25" s="17" t="s">
        <v>34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14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</sheetData>
  <sheetProtection/>
  <mergeCells count="1">
    <mergeCell ref="A25:J26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2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8.421875" style="18" customWidth="1"/>
    <col min="2" max="8" width="9.140625" style="18" customWidth="1"/>
    <col min="9" max="9" width="8.421875" style="18" bestFit="1" customWidth="1"/>
    <col min="10" max="10" width="9.57421875" style="18" bestFit="1" customWidth="1"/>
    <col min="11" max="11" width="8.421875" style="18" bestFit="1" customWidth="1"/>
    <col min="12" max="12" width="9.57421875" style="18" bestFit="1" customWidth="1"/>
    <col min="13" max="16384" width="9.140625" style="18" customWidth="1"/>
  </cols>
  <sheetData>
    <row r="1" spans="1:3" ht="12.75">
      <c r="A1" s="1" t="s">
        <v>0</v>
      </c>
      <c r="B1"/>
      <c r="C1"/>
    </row>
    <row r="2" spans="1:3" ht="12.75">
      <c r="A2" s="2" t="s">
        <v>1</v>
      </c>
      <c r="B2" t="s">
        <v>2</v>
      </c>
      <c r="C2"/>
    </row>
    <row r="3" spans="1:3" ht="12.75">
      <c r="A3" s="2" t="s">
        <v>3</v>
      </c>
      <c r="B3"/>
      <c r="C3"/>
    </row>
    <row r="4" ht="12.75">
      <c r="A4" s="3" t="s">
        <v>35</v>
      </c>
    </row>
    <row r="5" ht="13.5" thickBot="1"/>
    <row r="6" spans="1:12" ht="64.5" thickBot="1">
      <c r="A6" s="19"/>
      <c r="B6" s="19" t="s">
        <v>36</v>
      </c>
      <c r="C6" s="20" t="s">
        <v>37</v>
      </c>
      <c r="D6" s="20" t="s">
        <v>37</v>
      </c>
      <c r="E6" s="19" t="s">
        <v>38</v>
      </c>
      <c r="F6" s="20" t="s">
        <v>39</v>
      </c>
      <c r="G6" s="20" t="s">
        <v>39</v>
      </c>
      <c r="I6" s="6" t="s">
        <v>40</v>
      </c>
      <c r="J6" s="6" t="s">
        <v>41</v>
      </c>
      <c r="K6" s="6" t="s">
        <v>42</v>
      </c>
      <c r="L6" s="6" t="s">
        <v>43</v>
      </c>
    </row>
    <row r="7" spans="1:12" ht="12.75">
      <c r="A7" s="21" t="s">
        <v>44</v>
      </c>
      <c r="B7" s="22">
        <v>41.1328</v>
      </c>
      <c r="C7" s="22">
        <v>1.5511000000000053</v>
      </c>
      <c r="D7" s="22">
        <v>1.5511999999999944</v>
      </c>
      <c r="E7" s="22">
        <v>46.8</v>
      </c>
      <c r="F7" s="22">
        <v>1.5</v>
      </c>
      <c r="G7" s="22">
        <v>1.5</v>
      </c>
      <c r="I7" s="23">
        <f aca="true" t="shared" si="0" ref="I7:I16">B7-C7</f>
        <v>39.5817</v>
      </c>
      <c r="J7" s="23">
        <f aca="true" t="shared" si="1" ref="J7:J16">B7+D7</f>
        <v>42.684</v>
      </c>
      <c r="K7" s="23">
        <f aca="true" t="shared" si="2" ref="K7:K16">E7-F7</f>
        <v>45.3</v>
      </c>
      <c r="L7" s="23">
        <f aca="true" t="shared" si="3" ref="L7:L16">E7+G7</f>
        <v>48.3</v>
      </c>
    </row>
    <row r="8" spans="1:12" ht="12.75">
      <c r="A8" s="21" t="s">
        <v>45</v>
      </c>
      <c r="B8" s="22">
        <v>48.8</v>
      </c>
      <c r="C8" s="22">
        <f>B8-I8</f>
        <v>0.29999999999999716</v>
      </c>
      <c r="D8" s="22">
        <f>J8-B8</f>
        <v>0.4000000000000057</v>
      </c>
      <c r="E8" s="22">
        <v>51.6</v>
      </c>
      <c r="F8" s="22">
        <f>E8-K8</f>
        <v>0.3999999999999986</v>
      </c>
      <c r="G8" s="22">
        <f>L8-E8</f>
        <v>0.29999999999999716</v>
      </c>
      <c r="I8" s="8">
        <v>48.5</v>
      </c>
      <c r="J8" s="8">
        <v>49.2</v>
      </c>
      <c r="K8" s="8">
        <v>51.2</v>
      </c>
      <c r="L8" s="8">
        <v>51.9</v>
      </c>
    </row>
    <row r="9" spans="1:12" ht="12.75">
      <c r="A9" s="21" t="s">
        <v>46</v>
      </c>
      <c r="B9" s="22">
        <v>48.8668</v>
      </c>
      <c r="C9" s="22">
        <v>2.6533999999999978</v>
      </c>
      <c r="D9" s="22">
        <v>2.6533000000000015</v>
      </c>
      <c r="E9" s="22">
        <v>52.25</v>
      </c>
      <c r="F9" s="22">
        <v>2.5600000000000023</v>
      </c>
      <c r="G9" s="22">
        <v>2.549999999999997</v>
      </c>
      <c r="I9" s="24">
        <f t="shared" si="0"/>
        <v>46.2134</v>
      </c>
      <c r="J9" s="24">
        <f t="shared" si="1"/>
        <v>51.5201</v>
      </c>
      <c r="K9" s="24">
        <f t="shared" si="2"/>
        <v>49.69</v>
      </c>
      <c r="L9" s="24">
        <f t="shared" si="3"/>
        <v>54.8</v>
      </c>
    </row>
    <row r="10" spans="1:12" ht="12.75">
      <c r="A10" s="21" t="s">
        <v>47</v>
      </c>
      <c r="B10" s="22">
        <v>50.156</v>
      </c>
      <c r="C10" s="22">
        <v>4.607599999999998</v>
      </c>
      <c r="D10" s="22">
        <v>4.607500000000002</v>
      </c>
      <c r="E10" s="22">
        <v>54.4</v>
      </c>
      <c r="F10" s="22">
        <v>4.6</v>
      </c>
      <c r="G10" s="22">
        <v>4.7</v>
      </c>
      <c r="I10" s="24">
        <f t="shared" si="0"/>
        <v>45.5484</v>
      </c>
      <c r="J10" s="24">
        <f t="shared" si="1"/>
        <v>54.7635</v>
      </c>
      <c r="K10" s="24">
        <f t="shared" si="2"/>
        <v>49.8</v>
      </c>
      <c r="L10" s="24">
        <f t="shared" si="3"/>
        <v>59.1</v>
      </c>
    </row>
    <row r="11" spans="1:12" ht="12.75">
      <c r="A11" s="25" t="s">
        <v>48</v>
      </c>
      <c r="B11" s="26">
        <v>54.13796666666667</v>
      </c>
      <c r="C11" s="26"/>
      <c r="D11" s="26"/>
      <c r="E11" s="26">
        <v>57.36333333333334</v>
      </c>
      <c r="F11" s="26"/>
      <c r="G11" s="26"/>
      <c r="H11"/>
      <c r="I11" s="8"/>
      <c r="J11" s="8"/>
      <c r="K11" s="8"/>
      <c r="L11" s="8"/>
    </row>
    <row r="12" spans="1:12" ht="12.75">
      <c r="A12" s="21" t="s">
        <v>49</v>
      </c>
      <c r="B12" s="22">
        <v>55.02</v>
      </c>
      <c r="C12" s="22">
        <v>2.1400000000000006</v>
      </c>
      <c r="D12" s="22">
        <v>2.1299999999999955</v>
      </c>
      <c r="E12" s="22">
        <v>57.77</v>
      </c>
      <c r="F12" s="22">
        <v>2.0700000000000003</v>
      </c>
      <c r="G12" s="22">
        <v>2.0700000000000003</v>
      </c>
      <c r="I12" s="24">
        <f t="shared" si="0"/>
        <v>52.88</v>
      </c>
      <c r="J12" s="24">
        <f t="shared" si="1"/>
        <v>57.15</v>
      </c>
      <c r="K12" s="24">
        <f t="shared" si="2"/>
        <v>55.7</v>
      </c>
      <c r="L12" s="24">
        <f t="shared" si="3"/>
        <v>59.84</v>
      </c>
    </row>
    <row r="13" spans="1:12" ht="12.75">
      <c r="A13" s="21" t="s">
        <v>50</v>
      </c>
      <c r="B13" s="22">
        <v>56.89</v>
      </c>
      <c r="C13" s="22">
        <v>2.990000000000002</v>
      </c>
      <c r="D13" s="22">
        <v>2.8900000000000006</v>
      </c>
      <c r="E13" s="22">
        <v>58.13</v>
      </c>
      <c r="F13" s="22">
        <v>2.8900000000000006</v>
      </c>
      <c r="G13" s="22">
        <v>2.799999999999997</v>
      </c>
      <c r="I13" s="24">
        <f t="shared" si="0"/>
        <v>53.9</v>
      </c>
      <c r="J13" s="24">
        <f t="shared" si="1"/>
        <v>59.78</v>
      </c>
      <c r="K13" s="24">
        <f t="shared" si="2"/>
        <v>55.24</v>
      </c>
      <c r="L13" s="24">
        <f t="shared" si="3"/>
        <v>60.93</v>
      </c>
    </row>
    <row r="14" spans="1:12" ht="12.75">
      <c r="A14" s="21" t="s">
        <v>51</v>
      </c>
      <c r="B14" s="22">
        <v>52.27</v>
      </c>
      <c r="C14" s="22">
        <v>1.7000000000000028</v>
      </c>
      <c r="D14" s="22">
        <v>1.6899999999999977</v>
      </c>
      <c r="E14" s="22">
        <v>58.14</v>
      </c>
      <c r="F14" s="22">
        <v>1.240000000000002</v>
      </c>
      <c r="G14" s="22">
        <v>1.2299999999999969</v>
      </c>
      <c r="I14" s="24">
        <f t="shared" si="0"/>
        <v>50.57</v>
      </c>
      <c r="J14" s="24">
        <f t="shared" si="1"/>
        <v>53.96</v>
      </c>
      <c r="K14" s="24">
        <f t="shared" si="2"/>
        <v>56.9</v>
      </c>
      <c r="L14" s="24">
        <f t="shared" si="3"/>
        <v>59.37</v>
      </c>
    </row>
    <row r="15" spans="1:12" ht="12.75">
      <c r="A15" s="27" t="s">
        <v>52</v>
      </c>
      <c r="B15" s="27">
        <v>57.42</v>
      </c>
      <c r="C15" s="27">
        <v>1.8</v>
      </c>
      <c r="D15" s="27">
        <v>1.8</v>
      </c>
      <c r="E15" s="27">
        <v>60.1</v>
      </c>
      <c r="F15" s="27">
        <v>1.7</v>
      </c>
      <c r="G15" s="27">
        <v>1.7</v>
      </c>
      <c r="H15" s="27"/>
      <c r="I15" s="24">
        <f t="shared" si="0"/>
        <v>55.620000000000005</v>
      </c>
      <c r="J15" s="24">
        <f t="shared" si="1"/>
        <v>59.22</v>
      </c>
      <c r="K15" s="24">
        <f t="shared" si="2"/>
        <v>58.4</v>
      </c>
      <c r="L15" s="24">
        <f t="shared" si="3"/>
        <v>61.800000000000004</v>
      </c>
    </row>
    <row r="16" spans="1:12" ht="12.75">
      <c r="A16" s="21" t="s">
        <v>53</v>
      </c>
      <c r="B16" s="22">
        <v>59.58</v>
      </c>
      <c r="C16" s="22">
        <v>1.1299999999999955</v>
      </c>
      <c r="D16" s="22">
        <v>1.1200000000000045</v>
      </c>
      <c r="E16" s="22">
        <v>60.74</v>
      </c>
      <c r="F16" s="22">
        <v>1.0600000000000023</v>
      </c>
      <c r="G16" s="22">
        <v>1.0499999999999972</v>
      </c>
      <c r="I16" s="24">
        <f t="shared" si="0"/>
        <v>58.45</v>
      </c>
      <c r="J16" s="24">
        <f t="shared" si="1"/>
        <v>60.7</v>
      </c>
      <c r="K16" s="24">
        <f t="shared" si="2"/>
        <v>59.68</v>
      </c>
      <c r="L16" s="24">
        <f t="shared" si="3"/>
        <v>61.79</v>
      </c>
    </row>
    <row r="17" spans="1:12" s="27" customFormat="1" ht="12.75">
      <c r="A17" s="21" t="s">
        <v>54</v>
      </c>
      <c r="B17" s="22">
        <v>57.01</v>
      </c>
      <c r="C17" s="22">
        <v>1.509999999999998</v>
      </c>
      <c r="D17" s="22">
        <v>1.5100000000000051</v>
      </c>
      <c r="E17" s="22">
        <v>60.9</v>
      </c>
      <c r="F17" s="22">
        <v>1.3</v>
      </c>
      <c r="G17" s="22">
        <v>1.4</v>
      </c>
      <c r="H17" s="18"/>
      <c r="I17" s="24">
        <f>B17-C17</f>
        <v>55.5</v>
      </c>
      <c r="J17" s="24">
        <f>B17+D17</f>
        <v>58.52</v>
      </c>
      <c r="K17" s="24">
        <f>E17-F17</f>
        <v>59.6</v>
      </c>
      <c r="L17" s="24">
        <f>E17+G17</f>
        <v>62.3</v>
      </c>
    </row>
    <row r="18" spans="1:12" ht="12.75">
      <c r="A18" s="21" t="s">
        <v>55</v>
      </c>
      <c r="B18" s="22">
        <v>60</v>
      </c>
      <c r="C18" s="22">
        <v>1</v>
      </c>
      <c r="D18" s="22">
        <v>1</v>
      </c>
      <c r="E18" s="22">
        <v>62</v>
      </c>
      <c r="F18" s="22">
        <v>1</v>
      </c>
      <c r="G18" s="22">
        <v>1</v>
      </c>
      <c r="I18" s="24">
        <f>B18-C18</f>
        <v>59</v>
      </c>
      <c r="J18" s="24">
        <f>B18+D18</f>
        <v>61</v>
      </c>
      <c r="K18" s="24">
        <f>E18-F18</f>
        <v>61</v>
      </c>
      <c r="L18" s="24">
        <f>E18+G18</f>
        <v>63</v>
      </c>
    </row>
    <row r="19" spans="1:12" ht="13.5" thickBot="1">
      <c r="A19" s="28" t="s">
        <v>56</v>
      </c>
      <c r="B19" s="29">
        <v>62.51</v>
      </c>
      <c r="C19" s="29">
        <v>0.9799999999999969</v>
      </c>
      <c r="D19" s="29">
        <v>0.980000000000004</v>
      </c>
      <c r="E19" s="29">
        <v>65.53</v>
      </c>
      <c r="F19" s="29">
        <v>0.9699999999999989</v>
      </c>
      <c r="G19" s="29">
        <v>0.9699999999999989</v>
      </c>
      <c r="I19" s="30">
        <f>B19-C19</f>
        <v>61.53</v>
      </c>
      <c r="J19" s="30">
        <f>B19+D19</f>
        <v>63.49</v>
      </c>
      <c r="K19" s="30">
        <f>E19-F19</f>
        <v>64.56</v>
      </c>
      <c r="L19" s="30">
        <f>E19+G19</f>
        <v>66.5</v>
      </c>
    </row>
    <row r="20" spans="2:5" ht="12.75">
      <c r="B20" s="27"/>
      <c r="E20" s="27"/>
    </row>
    <row r="21" spans="1:7" ht="12.75">
      <c r="A21" s="17" t="s">
        <v>34</v>
      </c>
      <c r="B21" s="17"/>
      <c r="C21" s="17"/>
      <c r="D21" s="17"/>
      <c r="E21" s="17"/>
      <c r="F21" s="17"/>
      <c r="G21" s="17"/>
    </row>
    <row r="22" spans="1:7" ht="12.75">
      <c r="A22" s="17"/>
      <c r="B22" s="17"/>
      <c r="C22" s="17"/>
      <c r="D22" s="17"/>
      <c r="E22" s="17"/>
      <c r="F22" s="17"/>
      <c r="G22" s="17"/>
    </row>
    <row r="23" ht="12.75">
      <c r="E23" s="27"/>
    </row>
  </sheetData>
  <sheetProtection/>
  <mergeCells count="1">
    <mergeCell ref="A21:G22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E3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6.57421875" style="18" customWidth="1"/>
    <col min="2" max="16384" width="9.140625" style="18" customWidth="1"/>
  </cols>
  <sheetData>
    <row r="1" spans="1:3" ht="12.75">
      <c r="A1" s="1" t="s">
        <v>0</v>
      </c>
      <c r="B1"/>
      <c r="C1"/>
    </row>
    <row r="2" spans="1:3" ht="12.75">
      <c r="A2" s="2" t="s">
        <v>1</v>
      </c>
      <c r="B2" t="s">
        <v>2</v>
      </c>
      <c r="C2"/>
    </row>
    <row r="3" spans="1:3" ht="12.75">
      <c r="A3" s="2" t="s">
        <v>3</v>
      </c>
      <c r="B3"/>
      <c r="C3"/>
    </row>
    <row r="4" ht="12.75">
      <c r="A4" s="3" t="s">
        <v>57</v>
      </c>
    </row>
    <row r="5" ht="13.5" thickBot="1"/>
    <row r="6" spans="1:4" s="32" customFormat="1" ht="13.5" thickBot="1">
      <c r="A6" s="31" t="s">
        <v>58</v>
      </c>
      <c r="B6" s="31">
        <v>1995</v>
      </c>
      <c r="C6" s="31">
        <v>2000</v>
      </c>
      <c r="D6" s="31">
        <v>2005</v>
      </c>
    </row>
    <row r="7" spans="1:4" ht="12.75">
      <c r="A7" s="18" t="s">
        <v>59</v>
      </c>
      <c r="B7" s="27">
        <v>4.9</v>
      </c>
      <c r="C7" s="27">
        <v>4.9</v>
      </c>
      <c r="D7" s="27">
        <v>5.2</v>
      </c>
    </row>
    <row r="8" spans="1:4" ht="12.75">
      <c r="A8" s="18" t="s">
        <v>60</v>
      </c>
      <c r="B8" s="27">
        <v>10.5</v>
      </c>
      <c r="C8" s="27">
        <v>11.6</v>
      </c>
      <c r="D8" s="27">
        <v>12.1</v>
      </c>
    </row>
    <row r="9" spans="1:4" ht="12.75">
      <c r="A9" s="18" t="s">
        <v>55</v>
      </c>
      <c r="B9" s="27">
        <v>14.7</v>
      </c>
      <c r="C9" s="27">
        <v>14.3</v>
      </c>
      <c r="D9" s="27">
        <v>13.2</v>
      </c>
    </row>
    <row r="10" spans="1:4" ht="12.75">
      <c r="A10" s="18" t="s">
        <v>61</v>
      </c>
      <c r="B10" s="27">
        <v>17.4</v>
      </c>
      <c r="C10" s="27">
        <v>16.5</v>
      </c>
      <c r="D10" s="27">
        <v>14.2</v>
      </c>
    </row>
    <row r="11" spans="1:4" ht="12.75">
      <c r="A11" s="18" t="s">
        <v>56</v>
      </c>
      <c r="B11" s="27">
        <v>18.8</v>
      </c>
      <c r="C11" s="27">
        <v>17.1</v>
      </c>
      <c r="D11" s="27">
        <v>14.4</v>
      </c>
    </row>
    <row r="12" spans="1:4" ht="12.75">
      <c r="A12" s="18" t="s">
        <v>62</v>
      </c>
      <c r="B12" s="27">
        <v>17.5</v>
      </c>
      <c r="C12" s="27">
        <v>17.6</v>
      </c>
      <c r="D12" s="27">
        <v>14.6</v>
      </c>
    </row>
    <row r="13" spans="1:4" ht="12.75">
      <c r="A13" s="18" t="s">
        <v>51</v>
      </c>
      <c r="B13" s="27">
        <v>9.2</v>
      </c>
      <c r="C13" s="27">
        <v>12.7</v>
      </c>
      <c r="D13" s="27">
        <v>15.2</v>
      </c>
    </row>
    <row r="14" spans="1:4" ht="12.75">
      <c r="A14" s="18" t="s">
        <v>63</v>
      </c>
      <c r="B14" s="27">
        <v>23</v>
      </c>
      <c r="C14" s="27">
        <v>21.3</v>
      </c>
      <c r="D14" s="27">
        <v>16.7</v>
      </c>
    </row>
    <row r="15" spans="1:4" ht="12.75">
      <c r="A15" s="18" t="s">
        <v>52</v>
      </c>
      <c r="B15" s="27">
        <v>17.9</v>
      </c>
      <c r="C15" s="27">
        <v>17.2</v>
      </c>
      <c r="D15" s="27">
        <v>16.8</v>
      </c>
    </row>
    <row r="16" spans="1:4" ht="12.75">
      <c r="A16" s="18" t="s">
        <v>64</v>
      </c>
      <c r="B16" s="27">
        <v>18.8</v>
      </c>
      <c r="C16" s="27">
        <v>18</v>
      </c>
      <c r="D16" s="27">
        <v>17</v>
      </c>
    </row>
    <row r="17" spans="1:4" ht="12.75">
      <c r="A17" s="18" t="s">
        <v>65</v>
      </c>
      <c r="B17" s="27">
        <v>19</v>
      </c>
      <c r="C17" s="27">
        <v>18.2</v>
      </c>
      <c r="D17" s="27">
        <v>17.2</v>
      </c>
    </row>
    <row r="18" spans="1:4" ht="12.75">
      <c r="A18" s="18" t="s">
        <v>66</v>
      </c>
      <c r="B18" s="27">
        <v>18.8</v>
      </c>
      <c r="C18" s="27">
        <v>18.3</v>
      </c>
      <c r="D18" s="27">
        <v>17.6</v>
      </c>
    </row>
    <row r="19" spans="1:4" ht="12.75">
      <c r="A19" s="18" t="s">
        <v>45</v>
      </c>
      <c r="B19" s="27">
        <v>21.7</v>
      </c>
      <c r="C19" s="27">
        <v>18.5</v>
      </c>
      <c r="D19" s="27">
        <v>17.6</v>
      </c>
    </row>
    <row r="20" spans="1:4" ht="12.75">
      <c r="A20" s="18" t="s">
        <v>53</v>
      </c>
      <c r="B20" s="27">
        <v>19.1</v>
      </c>
      <c r="C20" s="27">
        <v>18.3</v>
      </c>
      <c r="D20" s="27">
        <v>18</v>
      </c>
    </row>
    <row r="21" spans="1:4" ht="12.75">
      <c r="A21" s="18" t="s">
        <v>67</v>
      </c>
      <c r="B21" s="27">
        <v>23.1</v>
      </c>
      <c r="C21" s="27">
        <v>20.2</v>
      </c>
      <c r="D21" s="27">
        <v>18.2</v>
      </c>
    </row>
    <row r="22" spans="1:4" ht="12.75">
      <c r="A22" s="18" t="s">
        <v>68</v>
      </c>
      <c r="B22" s="27">
        <v>24.2</v>
      </c>
      <c r="C22" s="27">
        <v>21.6</v>
      </c>
      <c r="D22" s="27">
        <v>18.8</v>
      </c>
    </row>
    <row r="23" spans="1:4" ht="12.75">
      <c r="A23" s="33" t="s">
        <v>23</v>
      </c>
      <c r="B23" s="14">
        <v>21.192592592592593</v>
      </c>
      <c r="C23" s="14">
        <v>20.537037037037038</v>
      </c>
      <c r="D23" s="14">
        <v>18.98518518518518</v>
      </c>
    </row>
    <row r="24" spans="1:4" ht="12.75">
      <c r="A24" s="18" t="s">
        <v>69</v>
      </c>
      <c r="B24" s="27">
        <v>19.1</v>
      </c>
      <c r="C24" s="27">
        <v>19.5</v>
      </c>
      <c r="D24" s="27">
        <v>19.2</v>
      </c>
    </row>
    <row r="25" spans="1:4" ht="12.75">
      <c r="A25" s="18" t="s">
        <v>70</v>
      </c>
      <c r="B25" s="27">
        <v>20.1</v>
      </c>
      <c r="C25" s="27">
        <v>19.8</v>
      </c>
      <c r="D25" s="27"/>
    </row>
    <row r="26" spans="1:4" ht="12.75">
      <c r="A26" s="18" t="s">
        <v>71</v>
      </c>
      <c r="B26" s="27">
        <v>25.5</v>
      </c>
      <c r="C26" s="27">
        <v>22.8</v>
      </c>
      <c r="D26" s="27">
        <v>19.8</v>
      </c>
    </row>
    <row r="27" spans="1:4" ht="12.75">
      <c r="A27" s="18" t="s">
        <v>72</v>
      </c>
      <c r="B27" s="27">
        <v>21.9</v>
      </c>
      <c r="C27" s="27">
        <v>20.2</v>
      </c>
      <c r="D27" s="27"/>
    </row>
    <row r="28" spans="1:4" ht="12.75">
      <c r="A28" s="18" t="s">
        <v>50</v>
      </c>
      <c r="B28" s="27">
        <v>22.4</v>
      </c>
      <c r="C28" s="27">
        <v>21</v>
      </c>
      <c r="D28" s="27">
        <v>20.6</v>
      </c>
    </row>
    <row r="29" spans="1:4" ht="12.75">
      <c r="A29" s="18" t="s">
        <v>73</v>
      </c>
      <c r="B29" s="27">
        <v>19.3</v>
      </c>
      <c r="C29" s="27">
        <v>20.6</v>
      </c>
      <c r="D29" s="27">
        <v>20.8</v>
      </c>
    </row>
    <row r="30" spans="1:4" ht="12.75">
      <c r="A30" s="18" t="s">
        <v>46</v>
      </c>
      <c r="B30" s="27">
        <v>26.5</v>
      </c>
      <c r="C30" s="27">
        <v>23.1</v>
      </c>
      <c r="D30" s="27">
        <v>21</v>
      </c>
    </row>
    <row r="31" spans="1:4" ht="12.75">
      <c r="A31" s="18" t="s">
        <v>49</v>
      </c>
      <c r="B31" s="27">
        <v>26.1</v>
      </c>
      <c r="C31" s="27">
        <v>24.3</v>
      </c>
      <c r="D31" s="27">
        <v>21.4</v>
      </c>
    </row>
    <row r="32" spans="1:4" ht="12.75">
      <c r="A32" s="18" t="s">
        <v>47</v>
      </c>
      <c r="B32" s="27">
        <v>27.9</v>
      </c>
      <c r="C32" s="27">
        <v>27</v>
      </c>
      <c r="D32" s="27">
        <v>25</v>
      </c>
    </row>
    <row r="33" spans="1:4" ht="12.75">
      <c r="A33" s="18" t="s">
        <v>54</v>
      </c>
      <c r="B33" s="27">
        <v>29.8</v>
      </c>
      <c r="C33" s="27">
        <v>27</v>
      </c>
      <c r="D33" s="27">
        <v>25.3</v>
      </c>
    </row>
    <row r="34" spans="1:4" ht="12.75">
      <c r="A34" s="18" t="s">
        <v>74</v>
      </c>
      <c r="B34" s="27">
        <v>25.6</v>
      </c>
      <c r="C34" s="27">
        <v>31</v>
      </c>
      <c r="D34" s="27">
        <v>29.8</v>
      </c>
    </row>
    <row r="35" spans="1:4" ht="12.75">
      <c r="A35" s="18" t="s">
        <v>75</v>
      </c>
      <c r="B35" s="27">
        <v>35.8</v>
      </c>
      <c r="C35" s="27">
        <v>34.3</v>
      </c>
      <c r="D35" s="27">
        <v>31</v>
      </c>
    </row>
    <row r="36" spans="1:4" ht="13.5" thickBot="1">
      <c r="A36" s="34" t="s">
        <v>76</v>
      </c>
      <c r="B36" s="30">
        <v>35.6</v>
      </c>
      <c r="C36" s="30">
        <v>37.6</v>
      </c>
      <c r="D36" s="30">
        <v>31.9</v>
      </c>
    </row>
    <row r="37" spans="2:4" ht="12.75">
      <c r="B37" s="27"/>
      <c r="C37" s="27"/>
      <c r="D37" s="27"/>
    </row>
    <row r="38" spans="1:5" ht="12.75">
      <c r="A38" s="35" t="s">
        <v>77</v>
      </c>
      <c r="B38" s="35"/>
      <c r="C38" s="35"/>
      <c r="D38" s="35"/>
      <c r="E38" s="35"/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3" ht="12.75">
      <c r="A3" s="36" t="s">
        <v>78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37"/>
    </row>
    <row r="31" spans="1:5" ht="12.75">
      <c r="A31" s="38"/>
      <c r="B31" s="38"/>
      <c r="C31" s="38"/>
      <c r="D31" s="38"/>
      <c r="E31" s="38"/>
    </row>
  </sheetData>
  <sheetProtection/>
  <mergeCells count="1">
    <mergeCell ref="A3:E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2010-01-07T11:51:08Z</dcterms:created>
  <dcterms:modified xsi:type="dcterms:W3CDTF">2010-01-07T11:51:09Z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