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840" windowHeight="5385"/>
  </bookViews>
  <sheets>
    <sheet name="7.13-7.15-Eng" sheetId="5" r:id="rId1"/>
    <sheet name="7.13-7.15_Fr" sheetId="6" r:id="rId2"/>
    <sheet name="data7.13." sheetId="1" r:id="rId3"/>
    <sheet name="Fig 7.14" sheetId="2" r:id="rId4"/>
    <sheet name="Fig 7.15" sheetId="3" r:id="rId5"/>
    <sheet name="Data_Fig7.15" sheetId="4" r:id="rId6"/>
  </sheets>
  <calcPr calcId="145621"/>
</workbook>
</file>

<file path=xl/calcChain.xml><?xml version="1.0" encoding="utf-8"?>
<calcChain xmlns="http://schemas.openxmlformats.org/spreadsheetml/2006/main">
  <c r="I60" i="4" l="1"/>
  <c r="H60" i="4"/>
  <c r="G60" i="4"/>
  <c r="I59" i="4"/>
  <c r="H59" i="4"/>
  <c r="G59" i="4"/>
  <c r="I58" i="4"/>
  <c r="H58" i="4"/>
  <c r="G58" i="4"/>
  <c r="I57" i="4"/>
  <c r="H57" i="4"/>
  <c r="G57" i="4"/>
  <c r="I56" i="4"/>
  <c r="H56" i="4"/>
  <c r="G56" i="4"/>
  <c r="I55" i="4"/>
  <c r="H55" i="4"/>
  <c r="G55" i="4"/>
  <c r="I54" i="4"/>
  <c r="H54" i="4"/>
  <c r="G54" i="4"/>
  <c r="I53" i="4"/>
  <c r="H53" i="4"/>
  <c r="G53" i="4"/>
  <c r="I52" i="4"/>
  <c r="H52" i="4"/>
  <c r="G52" i="4"/>
  <c r="I51" i="4"/>
  <c r="H51" i="4"/>
  <c r="G51" i="4"/>
  <c r="I50" i="4"/>
  <c r="H50" i="4"/>
  <c r="G50" i="4"/>
  <c r="I48" i="4"/>
  <c r="H48" i="4"/>
  <c r="G48" i="4"/>
  <c r="I47" i="4"/>
  <c r="H47" i="4"/>
  <c r="G47" i="4"/>
  <c r="I46" i="4"/>
  <c r="H46" i="4"/>
  <c r="G46" i="4"/>
  <c r="I45" i="4"/>
  <c r="H45" i="4"/>
  <c r="G45" i="4"/>
  <c r="I44" i="4"/>
  <c r="H44" i="4"/>
  <c r="G44" i="4"/>
  <c r="I43" i="4"/>
  <c r="H43" i="4"/>
  <c r="G43" i="4"/>
  <c r="I42" i="4"/>
  <c r="H42" i="4"/>
  <c r="G42" i="4"/>
  <c r="I41" i="4"/>
  <c r="H41" i="4"/>
  <c r="G41" i="4"/>
  <c r="I40" i="4"/>
  <c r="H40" i="4"/>
  <c r="G40" i="4"/>
  <c r="I39" i="4"/>
  <c r="H39" i="4"/>
  <c r="G39" i="4"/>
  <c r="I38" i="4"/>
  <c r="H38" i="4"/>
  <c r="G38" i="4"/>
  <c r="I37" i="4"/>
  <c r="H37" i="4"/>
  <c r="G37" i="4"/>
  <c r="I36" i="4"/>
  <c r="H36" i="4"/>
  <c r="G36" i="4"/>
  <c r="I35" i="4"/>
  <c r="H35" i="4"/>
  <c r="G35" i="4"/>
  <c r="I34" i="4"/>
  <c r="H34" i="4"/>
  <c r="G34" i="4"/>
  <c r="I33" i="4"/>
  <c r="H33" i="4"/>
  <c r="G33" i="4"/>
  <c r="I31" i="4"/>
  <c r="H31" i="4"/>
  <c r="G31" i="4"/>
  <c r="I30" i="4"/>
  <c r="H30" i="4"/>
  <c r="G30" i="4"/>
  <c r="I29" i="4"/>
  <c r="H29" i="4"/>
  <c r="G29" i="4"/>
  <c r="I28" i="4"/>
  <c r="H28" i="4"/>
  <c r="G28" i="4"/>
  <c r="I27" i="4"/>
  <c r="H27" i="4"/>
  <c r="G27" i="4"/>
  <c r="I26" i="4"/>
  <c r="H26" i="4"/>
  <c r="G26" i="4"/>
  <c r="I25" i="4"/>
  <c r="H25" i="4"/>
  <c r="G25" i="4"/>
  <c r="I24" i="4"/>
  <c r="H24" i="4"/>
  <c r="G24" i="4"/>
  <c r="I23" i="4"/>
  <c r="H23" i="4"/>
  <c r="G23" i="4"/>
  <c r="I22" i="4"/>
  <c r="H22" i="4"/>
  <c r="G22" i="4"/>
  <c r="I21" i="4"/>
  <c r="H21" i="4"/>
  <c r="G21" i="4"/>
  <c r="I20" i="4"/>
  <c r="H20" i="4"/>
  <c r="G20" i="4"/>
  <c r="I19" i="4"/>
  <c r="H19" i="4"/>
  <c r="G19" i="4"/>
  <c r="I18" i="4"/>
  <c r="H18" i="4"/>
  <c r="G18" i="4"/>
  <c r="I17" i="4"/>
  <c r="H17" i="4"/>
  <c r="G17" i="4"/>
  <c r="I16" i="4"/>
  <c r="H16" i="4"/>
  <c r="G16" i="4"/>
  <c r="I15" i="4"/>
  <c r="H15" i="4"/>
  <c r="G15" i="4"/>
  <c r="I14" i="4"/>
  <c r="H14" i="4"/>
  <c r="G14" i="4"/>
  <c r="I13" i="4"/>
  <c r="H13" i="4"/>
  <c r="G13" i="4"/>
  <c r="M49" i="1" l="1"/>
  <c r="O49" i="1" l="1"/>
  <c r="N49" i="1"/>
  <c r="P23" i="1"/>
</calcChain>
</file>

<file path=xl/sharedStrings.xml><?xml version="1.0" encoding="utf-8"?>
<sst xmlns="http://schemas.openxmlformats.org/spreadsheetml/2006/main" count="353" uniqueCount="169">
  <si>
    <t>Percentage of people who report having relatives or friends they can count on, by age, pooled results 2006-2014</t>
  </si>
  <si>
    <t>Country</t>
  </si>
  <si>
    <t>15-29 (↗)</t>
  </si>
  <si>
    <t>30-49</t>
  </si>
  <si>
    <t>50+</t>
  </si>
  <si>
    <t>TUR</t>
  </si>
  <si>
    <t>MEX</t>
  </si>
  <si>
    <t>GRC</t>
  </si>
  <si>
    <t>ISR</t>
  </si>
  <si>
    <t>CZE</t>
  </si>
  <si>
    <t>CHL</t>
  </si>
  <si>
    <t>KOR</t>
  </si>
  <si>
    <t>EST</t>
  </si>
  <si>
    <t>SVK</t>
  </si>
  <si>
    <t>JPN</t>
  </si>
  <si>
    <t>ITA</t>
  </si>
  <si>
    <t>LUX</t>
  </si>
  <si>
    <t>HUN</t>
  </si>
  <si>
    <t>OECD</t>
  </si>
  <si>
    <t>This is the unweighted OECD average</t>
  </si>
  <si>
    <t>USA</t>
  </si>
  <si>
    <t>PRT</t>
  </si>
  <si>
    <t>POL</t>
  </si>
  <si>
    <t>FRA</t>
  </si>
  <si>
    <t>AUT</t>
  </si>
  <si>
    <t>NZL</t>
  </si>
  <si>
    <t>CAN</t>
  </si>
  <si>
    <t>BEL</t>
  </si>
  <si>
    <t>GBR</t>
  </si>
  <si>
    <t>NOR</t>
  </si>
  <si>
    <t>IRL</t>
  </si>
  <si>
    <t>NLD</t>
  </si>
  <si>
    <t>AUS</t>
  </si>
  <si>
    <t>SWE</t>
  </si>
  <si>
    <t>DNK</t>
  </si>
  <si>
    <t>CHE</t>
  </si>
  <si>
    <t>DEU</t>
  </si>
  <si>
    <t>ESP</t>
  </si>
  <si>
    <t>SVN</t>
  </si>
  <si>
    <t>FIN</t>
  </si>
  <si>
    <t>ISL</t>
  </si>
  <si>
    <t>RUS</t>
  </si>
  <si>
    <t>BRA</t>
  </si>
  <si>
    <t>This is the population weighted average - will not use</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</si>
  <si>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</si>
  <si>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</si>
  <si>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 xml:space="preserve">Figure 7.13.  </t>
    </r>
    <r>
      <rPr>
        <b/>
        <sz val="12"/>
        <color theme="1"/>
        <rFont val="Arial Narrow"/>
        <family val="2"/>
      </rPr>
      <t xml:space="preserve">Social support is highest amongst youth  </t>
    </r>
  </si>
  <si>
    <r>
      <rPr>
        <i/>
        <sz val="8"/>
        <rFont val="Arial Narrow"/>
        <family val="2"/>
      </rPr>
      <t>Note</t>
    </r>
    <r>
      <rPr>
        <sz val="8"/>
        <rFont val="Arial Narrow"/>
        <family val="2"/>
      </rPr>
      <t>: Data are pooled across all available years, 2006-2014. The OECD average is unweighted.</t>
    </r>
  </si>
  <si>
    <r>
      <rPr>
        <i/>
        <sz val="8"/>
        <rFont val="Arial Narrow"/>
        <family val="2"/>
      </rPr>
      <t>Source</t>
    </r>
    <r>
      <rPr>
        <sz val="8"/>
        <rFont val="Arial Narrow"/>
        <family val="2"/>
      </rPr>
      <t>: OECD (2015) How's Life  2015 - Measuring Well-being  based on Gallup World Poll, www.gallup.com/services/170945/world-poll.aspx</t>
    </r>
  </si>
  <si>
    <t>16-74</t>
  </si>
  <si>
    <t>16-24 (↗)</t>
  </si>
  <si>
    <t>Mexico</t>
  </si>
  <si>
    <t>France</t>
  </si>
  <si>
    <t>Switzerland</t>
  </si>
  <si>
    <t>Greece</t>
  </si>
  <si>
    <t>Poland</t>
  </si>
  <si>
    <t>Korea</t>
  </si>
  <si>
    <t>Italy</t>
  </si>
  <si>
    <t>Israel</t>
  </si>
  <si>
    <t>Austria</t>
  </si>
  <si>
    <t>Chile</t>
  </si>
  <si>
    <t>Australia</t>
  </si>
  <si>
    <t>Turkey</t>
  </si>
  <si>
    <t>Belgium</t>
  </si>
  <si>
    <t>Slovak Republic</t>
  </si>
  <si>
    <t>Germany</t>
  </si>
  <si>
    <t>Spain</t>
  </si>
  <si>
    <t>New Zealand</t>
  </si>
  <si>
    <t>Czech Republic</t>
  </si>
  <si>
    <t>Luxembourg</t>
  </si>
  <si>
    <t>Estonia</t>
  </si>
  <si>
    <t>Ireland</t>
  </si>
  <si>
    <t>Netherlands</t>
  </si>
  <si>
    <t>United Kingdom</t>
  </si>
  <si>
    <t>Slovenia</t>
  </si>
  <si>
    <t>Finland</t>
  </si>
  <si>
    <t>Latvia</t>
  </si>
  <si>
    <t>Denmark</t>
  </si>
  <si>
    <t>Norway</t>
  </si>
  <si>
    <t>Portugal</t>
  </si>
  <si>
    <t>Hungary</t>
  </si>
  <si>
    <t>Sweden</t>
  </si>
  <si>
    <t>Iceland</t>
  </si>
  <si>
    <t>Canada</t>
  </si>
  <si>
    <r>
      <t xml:space="preserve">Figure 7.14. </t>
    </r>
    <r>
      <rPr>
        <b/>
        <sz val="12"/>
        <color theme="1"/>
        <rFont val="Arial Narrow"/>
        <family val="2"/>
      </rPr>
      <t>Young people are more likely to engage in online social networks</t>
    </r>
  </si>
  <si>
    <t>Proportion of each age category engaging in social networking online, 2014</t>
  </si>
  <si>
    <t>Russian Federation</t>
  </si>
  <si>
    <t>Brazil</t>
  </si>
  <si>
    <t>Have you done any of the following in the past month? How about volunteered your time to an organization?</t>
  </si>
  <si>
    <t>Copyright © Gallup, Inc. All rights reserved. The information contained in this document may only be used for noncommercial personal use and is subject to Gallup’s Terms of Use</t>
  </si>
  <si>
    <t>Average 2006-2015</t>
  </si>
  <si>
    <t>15-29</t>
  </si>
  <si>
    <t>15-29  (↗)</t>
  </si>
  <si>
    <t>Japan</t>
  </si>
  <si>
    <t>United States</t>
  </si>
  <si>
    <t>China</t>
  </si>
  <si>
    <t>Lithuania</t>
  </si>
  <si>
    <t>Saudi Arabia</t>
  </si>
  <si>
    <t>India</t>
  </si>
  <si>
    <t>Argentina</t>
  </si>
  <si>
    <t>Colombia</t>
  </si>
  <si>
    <t>South Africa</t>
  </si>
  <si>
    <t>Costa Rica</t>
  </si>
  <si>
    <t>Indonesia</t>
  </si>
  <si>
    <r>
      <rPr>
        <i/>
        <sz val="8"/>
        <rFont val="Arial Narrow"/>
        <family val="2"/>
      </rPr>
      <t>Source</t>
    </r>
    <r>
      <rPr>
        <sz val="8"/>
        <rFont val="Arial Narrow"/>
        <family val="2"/>
      </rPr>
      <t>: OECD, ICT Database; Eurostat, Information Society Statistics Database, March 2016.</t>
    </r>
  </si>
  <si>
    <r>
      <rPr>
        <i/>
        <sz val="8"/>
        <color theme="1"/>
        <rFont val="Calibri"/>
        <family val="2"/>
        <scheme val="minor"/>
      </rPr>
      <t>Source</t>
    </r>
    <r>
      <rPr>
        <sz val="8"/>
        <color theme="1"/>
        <rFont val="Calibri"/>
        <family val="2"/>
        <scheme val="minor"/>
      </rPr>
      <t>: Gallup World Poll, www.gallup.com/services/170945/world-poll.aspx</t>
    </r>
  </si>
  <si>
    <r>
      <t>Figure 7.15.</t>
    </r>
    <r>
      <rPr>
        <b/>
        <sz val="9"/>
        <color theme="1"/>
        <rFont val="Arial Narrow"/>
        <family val="2"/>
      </rPr>
      <t xml:space="preserve">  Proportion of each age category who volunteered time to an organization in the past month, by age group, pooled results 2006-2015 </t>
    </r>
  </si>
  <si>
    <r>
      <t xml:space="preserve">Figure 7.15.  </t>
    </r>
    <r>
      <rPr>
        <b/>
        <sz val="9"/>
        <color theme="1"/>
        <rFont val="Arial"/>
        <family val="2"/>
      </rPr>
      <t xml:space="preserve">Proportion of each age category who volunteered time to an organization in the past month,  pooled results 2006-2015 </t>
    </r>
  </si>
  <si>
    <r>
      <rPr>
        <i/>
        <sz val="8"/>
        <rFont val="Arial Narrow"/>
        <family val="2"/>
      </rPr>
      <t>Note</t>
    </r>
    <r>
      <rPr>
        <sz val="8"/>
        <rFont val="Arial Narrow"/>
        <family val="2"/>
      </rPr>
      <t>:The OECD average is unweighted. Data refer to 2014 except for Australia and Israel: 2013 and Canada and New Zealand: 2012.</t>
    </r>
  </si>
  <si>
    <t>7.15. Young people are less likely to volunteer</t>
  </si>
  <si>
    <t>Proportion of each age category who volunteered time to an organization in the past month, pooled results 2006-2015</t>
  </si>
  <si>
    <t xml:space="preserve"> Pourcentage de personnes déclarant avoir des parents ou des amis sur lesquels ils peuvent compter, selon le groupe d'âge, résultats agrégés 2006-2014</t>
  </si>
  <si>
    <t>Turquie</t>
  </si>
  <si>
    <t>Mexique</t>
  </si>
  <si>
    <t>Grèce</t>
  </si>
  <si>
    <t>Israël</t>
  </si>
  <si>
    <t>République tchèque</t>
  </si>
  <si>
    <t>Chili</t>
  </si>
  <si>
    <t>Corée</t>
  </si>
  <si>
    <t>Estonie</t>
  </si>
  <si>
    <t>République slovaque</t>
  </si>
  <si>
    <t>Japon</t>
  </si>
  <si>
    <t>Italie</t>
  </si>
  <si>
    <t>Hongrie</t>
  </si>
  <si>
    <t>OCDE</t>
  </si>
  <si>
    <t>États-Unis</t>
  </si>
  <si>
    <t>Pologne</t>
  </si>
  <si>
    <t>Autriche</t>
  </si>
  <si>
    <t>Nouvelle-Zélande</t>
  </si>
  <si>
    <t>Belgique</t>
  </si>
  <si>
    <t>Royaume-Uni</t>
  </si>
  <si>
    <t>Norvège</t>
  </si>
  <si>
    <t>Irlande</t>
  </si>
  <si>
    <t>Pays-Bas</t>
  </si>
  <si>
    <t>Australie</t>
  </si>
  <si>
    <t>Suède</t>
  </si>
  <si>
    <t>Danemark</t>
  </si>
  <si>
    <t>Suisse</t>
  </si>
  <si>
    <t>Allemagne</t>
  </si>
  <si>
    <t>Espagne</t>
  </si>
  <si>
    <t>Slovénie</t>
  </si>
  <si>
    <t>Finlande</t>
  </si>
  <si>
    <t>Islande</t>
  </si>
  <si>
    <t>Fédération de Russie</t>
  </si>
  <si>
    <t>Brésil</t>
  </si>
  <si>
    <t>Note: Les données sont agrégées pour toutes les années disponibles, 2006-2014. La moyenne de l'OCDE est non pondérée.</t>
  </si>
  <si>
    <r>
      <rPr>
        <i/>
        <sz val="8"/>
        <rFont val="Arial Narrow"/>
        <family val="2"/>
      </rPr>
      <t>Source</t>
    </r>
    <r>
      <rPr>
        <sz val="8"/>
        <rFont val="Arial Narrow"/>
        <family val="2"/>
      </rPr>
      <t>: OCDE (2016), Comment va la vie ? 2015 : Mesurer le bien-être, Éditions OCDE, Paris à partir de Gallup World Poll, www.gallup.com/services/170945/world-poll.aspx</t>
    </r>
  </si>
  <si>
    <t>Lettonie</t>
  </si>
  <si>
    <t>Part des personnes participant à des réseaux sociaux en ligne, par tranche d'âge, 2014</t>
  </si>
  <si>
    <t>Note:The OECD average is unweighted. Data refer to 2014 except for Australia and Israel: 2013 and Canada and New Zealand: 2012.</t>
  </si>
  <si>
    <t>Note: La moyenne de l'OCDE est non pondérée. Les données se réfèrent à 2014 sauf pour l'Australie et Israël: 2013 et le Canada et la Nouvelle-Zélande: 2012</t>
  </si>
  <si>
    <r>
      <rPr>
        <i/>
        <sz val="8"/>
        <rFont val="Arial Narrow"/>
        <family val="2"/>
      </rPr>
      <t>Source</t>
    </r>
    <r>
      <rPr>
        <sz val="8"/>
        <rFont val="Arial Narrow"/>
        <family val="2"/>
      </rPr>
      <t>: OCDE, Base de données sur les TIC; Eurostat, Base de données statistiques de la Société de l'information, Mars 2016.</t>
    </r>
  </si>
  <si>
    <t>7.15. Les jeunes sont moins susceptibles de faire du bénévolat</t>
  </si>
  <si>
    <t>Chine</t>
  </si>
  <si>
    <t>Lituanie</t>
  </si>
  <si>
    <t>Arabie Saoudite</t>
  </si>
  <si>
    <t>Inde</t>
  </si>
  <si>
    <t>Argentine</t>
  </si>
  <si>
    <t>Colombie</t>
  </si>
  <si>
    <t>Afrique du Sud</t>
  </si>
  <si>
    <t>Indonésie</t>
  </si>
  <si>
    <t>Proportion de chaque catégorie d'âge déclarant avoir fait du bénévolat pour une organisation au cours du mois passé, 
résultats agrégés 2006-2015</t>
  </si>
  <si>
    <t xml:space="preserve">7.13.  Social support is highest amongst youth  </t>
  </si>
  <si>
    <t>7.14. Young people are more likely to engage in online social networks</t>
  </si>
  <si>
    <t>7.13.  Le soutien social est plus élevé chez les jeunes</t>
  </si>
  <si>
    <t>7.14. Les jeunes sont plus susceptibles de participer à des réseaux sociaux en ligne</t>
  </si>
  <si>
    <t>Panorama de la société  2016 - © OCDE 2016</t>
  </si>
  <si>
    <t>Version 1 - Dernière mise à jour : 09-Sep-2016</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</si>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</sst>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sz val="10"/>
      <name val="Arial Narrow"/>
      <family val="2"/>
    </font>
    <font>
      <sz val="10"/>
      <color rgb="FF000000"/>
      <name val="Arial Narrow"/>
      <family val="2"/>
    </font>
    <font>
      <sz val="12"/>
      <color theme="1"/>
      <name val="Arial Narrow"/>
      <family val="2"/>
    </font>
    <font>
      <b/>
      <sz val="12"/>
      <color theme="1"/>
      <name val="Arial Narrow"/>
      <family val="2"/>
    </font>
    <font>
      <sz val="10"/>
      <color theme="1"/>
      <name val="Arial Narrow"/>
      <family val="2"/>
    </font>
    <font>
      <sz val="8"/>
      <name val="Arial Narrow"/>
      <family val="2"/>
    </font>
    <font>
      <i/>
      <sz val="8"/>
      <name val="Arial Narrow"/>
      <family val="2"/>
    </font>
    <font>
      <sz val="9"/>
      <color theme="1"/>
      <name val="Arial"/>
      <family val="2"/>
    </font>
    <font>
      <b/>
      <sz val="9"/>
      <color theme="1"/>
      <name val="Arial"/>
      <family val="2"/>
    </font>
    <font>
      <u/>
      <sz val="10"/>
      <color theme="10"/>
      <name val="Arial"/>
      <family val="2"/>
    </font>
    <font>
      <sz val="8"/>
      <name val="Arial"/>
      <family val="2"/>
    </font>
    <font>
      <sz val="8"/>
      <color theme="1"/>
      <name val="Arial"/>
      <family val="2"/>
    </font>
    <font>
      <sz val="8"/>
      <color theme="1"/>
      <name val="Calibri"/>
      <family val="2"/>
      <scheme val="minor"/>
    </font>
    <font>
      <sz val="8"/>
      <color theme="1"/>
      <name val="Arial Narrow"/>
      <family val="2"/>
    </font>
    <font>
      <sz val="8"/>
      <color rgb="FF000000"/>
      <name val="Arial Narrow"/>
      <family val="2"/>
    </font>
    <font>
      <b/>
      <sz val="8"/>
      <name val="Arial Narrow"/>
      <family val="2"/>
    </font>
    <font>
      <b/>
      <sz val="8"/>
      <color theme="1"/>
      <name val="Arial"/>
      <family val="2"/>
    </font>
    <font>
      <sz val="9"/>
      <color theme="1"/>
      <name val="Arial Narrow"/>
      <family val="2"/>
    </font>
    <font>
      <b/>
      <sz val="9"/>
      <color theme="1"/>
      <name val="Arial Narrow"/>
      <family val="2"/>
    </font>
    <font>
      <sz val="9"/>
      <color theme="1"/>
      <name val="Calibri"/>
      <family val="2"/>
      <scheme val="minor"/>
    </font>
    <font>
      <b/>
      <sz val="9"/>
      <color theme="1"/>
      <name val="Calibri"/>
      <family val="2"/>
      <scheme val="minor"/>
    </font>
    <font>
      <i/>
      <sz val="8"/>
      <color theme="1"/>
      <name val="Calibri"/>
      <family val="2"/>
      <scheme val="minor"/>
    </font>
    <font>
      <b/>
      <sz val="11"/>
      <color theme="1"/>
      <name val="Calibri"/>
      <family val="2"/>
      <scheme val="minor"/>
    </font>
    <font>
      <sz val="10"/>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8">
    <xf numFmtId="0" fontId="0" fillId="0" borderId="0"/>
    <xf numFmtId="0" fontId="4" fillId="0" borderId="0"/>
    <xf numFmtId="0" fontId="2" fillId="0" borderId="0"/>
    <xf numFmtId="0" fontId="5" fillId="0" borderId="0"/>
    <xf numFmtId="0" fontId="2" fillId="0" borderId="0"/>
    <xf numFmtId="0" fontId="15" fillId="0" borderId="0" applyNumberFormat="0" applyFill="0" applyBorder="0" applyAlignment="0" applyProtection="0"/>
    <xf numFmtId="0" fontId="2" fillId="0" borderId="0"/>
    <xf numFmtId="0" fontId="31" fillId="0" borderId="0" applyNumberFormat="0" applyFill="0" applyBorder="0" applyAlignment="0" applyProtection="0"/>
  </cellStyleXfs>
  <cellXfs count="90">
    <xf numFmtId="0" fontId="0" fillId="0" borderId="0" xfId="0"/>
    <xf numFmtId="0" fontId="5" fillId="0" borderId="0" xfId="0" applyFont="1" applyAlignment="1"/>
    <xf numFmtId="0" fontId="6" fillId="0" borderId="0" xfId="0" applyFont="1"/>
    <xf numFmtId="0" fontId="7" fillId="0" borderId="0" xfId="0" applyFont="1" applyFill="1" applyBorder="1"/>
    <xf numFmtId="0" fontId="11" fillId="0" borderId="0" xfId="0" applyFont="1" applyFill="1" applyBorder="1"/>
    <xf numFmtId="0" fontId="11" fillId="0" borderId="0" xfId="0" applyFont="1"/>
    <xf numFmtId="0" fontId="2" fillId="0" borderId="0" xfId="4"/>
    <xf numFmtId="0" fontId="13" fillId="0" borderId="0" xfId="4" applyFont="1" applyFill="1"/>
    <xf numFmtId="0" fontId="13" fillId="0" borderId="0" xfId="4" applyFont="1"/>
    <xf numFmtId="0" fontId="7" fillId="0" borderId="0" xfId="4" applyFont="1"/>
    <xf numFmtId="0" fontId="3" fillId="0" borderId="0" xfId="4" applyFont="1"/>
    <xf numFmtId="0" fontId="14" fillId="0" borderId="0" xfId="4" applyFont="1" applyFill="1"/>
    <xf numFmtId="0" fontId="2" fillId="3" borderId="0" xfId="4" applyFill="1"/>
    <xf numFmtId="0" fontId="10" fillId="3" borderId="0" xfId="4" applyFont="1" applyFill="1"/>
    <xf numFmtId="0" fontId="7" fillId="3" borderId="0" xfId="4" applyFont="1" applyFill="1"/>
    <xf numFmtId="0" fontId="11" fillId="0" borderId="0" xfId="2" applyFont="1" applyFill="1"/>
    <xf numFmtId="0" fontId="11" fillId="0" borderId="0" xfId="2" applyFont="1" applyFill="1" applyAlignment="1">
      <alignment horizontal="center"/>
    </xf>
    <xf numFmtId="0" fontId="16" fillId="0" borderId="0" xfId="0" applyFont="1" applyFill="1"/>
    <xf numFmtId="0" fontId="11" fillId="0" borderId="0" xfId="0" applyFont="1" applyFill="1" applyAlignment="1">
      <alignment vertical="top" wrapText="1"/>
    </xf>
    <xf numFmtId="0" fontId="17" fillId="0" borderId="0" xfId="0" applyFont="1"/>
    <xf numFmtId="0" fontId="9" fillId="0" borderId="0" xfId="0" applyFont="1"/>
    <xf numFmtId="0" fontId="0" fillId="3" borderId="0" xfId="0" applyFill="1"/>
    <xf numFmtId="0" fontId="18" fillId="3" borderId="0" xfId="0" applyFont="1" applyFill="1"/>
    <xf numFmtId="0" fontId="10" fillId="0" borderId="0" xfId="4" applyFont="1" applyFill="1"/>
    <xf numFmtId="0" fontId="7" fillId="0" borderId="0" xfId="4" applyFont="1" applyFill="1"/>
    <xf numFmtId="0" fontId="2" fillId="0" borderId="0" xfId="4" applyFill="1"/>
    <xf numFmtId="0" fontId="11" fillId="3" borderId="0" xfId="4" applyFont="1" applyFill="1" applyBorder="1"/>
    <xf numFmtId="0" fontId="11" fillId="3" borderId="0" xfId="4" applyFont="1" applyFill="1"/>
    <xf numFmtId="0" fontId="19" fillId="3" borderId="0" xfId="4" applyFont="1" applyFill="1"/>
    <xf numFmtId="0" fontId="20" fillId="3" borderId="0" xfId="4" applyFont="1" applyFill="1"/>
    <xf numFmtId="0" fontId="16" fillId="0" borderId="0" xfId="0" applyFont="1" applyAlignment="1"/>
    <xf numFmtId="0" fontId="21" fillId="0" borderId="1" xfId="1" applyFont="1" applyBorder="1" applyAlignment="1">
      <alignment horizontal="center" vertical="center" wrapText="1"/>
    </xf>
    <xf numFmtId="0" fontId="21" fillId="0" borderId="1" xfId="2" applyFont="1" applyBorder="1" applyAlignment="1">
      <alignment horizontal="center" vertical="center" wrapText="1"/>
    </xf>
    <xf numFmtId="0" fontId="11" fillId="0" borderId="2" xfId="3" applyFont="1" applyFill="1" applyBorder="1"/>
    <xf numFmtId="2" fontId="11" fillId="0" borderId="0" xfId="1" applyNumberFormat="1" applyFont="1" applyBorder="1"/>
    <xf numFmtId="0" fontId="11" fillId="0" borderId="3" xfId="3" applyFont="1" applyFill="1" applyBorder="1"/>
    <xf numFmtId="2" fontId="11" fillId="0" borderId="3" xfId="3" applyNumberFormat="1" applyFont="1" applyFill="1" applyBorder="1"/>
    <xf numFmtId="2" fontId="11" fillId="0" borderId="3" xfId="1" applyNumberFormat="1" applyFont="1" applyBorder="1"/>
    <xf numFmtId="0" fontId="11" fillId="0" borderId="4" xfId="3" applyFont="1" applyFill="1" applyBorder="1"/>
    <xf numFmtId="2" fontId="11" fillId="0" borderId="5" xfId="1" applyNumberFormat="1" applyFont="1" applyBorder="1"/>
    <xf numFmtId="0" fontId="11" fillId="0" borderId="6" xfId="3" applyFont="1" applyFill="1" applyBorder="1"/>
    <xf numFmtId="2" fontId="11" fillId="0" borderId="0" xfId="0" applyNumberFormat="1" applyFont="1"/>
    <xf numFmtId="0" fontId="17" fillId="0" borderId="0" xfId="4" applyFont="1"/>
    <xf numFmtId="0" fontId="17" fillId="0" borderId="0" xfId="4" applyFont="1" applyFill="1"/>
    <xf numFmtId="164" fontId="17" fillId="0" borderId="0" xfId="4" applyNumberFormat="1" applyFont="1"/>
    <xf numFmtId="0" fontId="22" fillId="0" borderId="0" xfId="4" applyFont="1" applyFill="1"/>
    <xf numFmtId="164" fontId="22" fillId="0" borderId="0" xfId="4" applyNumberFormat="1" applyFont="1"/>
    <xf numFmtId="0" fontId="22" fillId="0" borderId="0" xfId="4" applyFont="1"/>
    <xf numFmtId="0" fontId="18" fillId="0" borderId="0" xfId="0" applyFont="1"/>
    <xf numFmtId="0" fontId="23" fillId="0" borderId="0" xfId="0" applyFont="1"/>
    <xf numFmtId="0" fontId="25" fillId="0" borderId="0" xfId="0" applyFont="1"/>
    <xf numFmtId="0" fontId="25" fillId="0" borderId="0" xfId="0" applyFont="1" applyAlignment="1">
      <alignment horizontal="right"/>
    </xf>
    <xf numFmtId="2" fontId="25" fillId="0" borderId="0" xfId="0" applyNumberFormat="1" applyFont="1" applyAlignment="1">
      <alignment horizontal="right"/>
    </xf>
    <xf numFmtId="164" fontId="25" fillId="0" borderId="0" xfId="0" applyNumberFormat="1" applyFont="1"/>
    <xf numFmtId="0" fontId="26" fillId="0" borderId="0" xfId="0" applyFont="1"/>
    <xf numFmtId="0" fontId="5" fillId="3" borderId="0" xfId="0" applyFont="1" applyFill="1" applyAlignment="1"/>
    <xf numFmtId="0" fontId="7" fillId="3" borderId="0" xfId="0" applyFont="1" applyFill="1" applyBorder="1"/>
    <xf numFmtId="0" fontId="11" fillId="3" borderId="0" xfId="0" applyFont="1" applyFill="1" applyBorder="1"/>
    <xf numFmtId="0" fontId="11" fillId="3" borderId="0" xfId="0" applyFont="1" applyFill="1"/>
    <xf numFmtId="0" fontId="0" fillId="3" borderId="0" xfId="0" applyFill="1" applyAlignment="1">
      <alignment horizontal="center" vertical="center"/>
    </xf>
    <xf numFmtId="0" fontId="0" fillId="0" borderId="0" xfId="0" applyAlignment="1">
      <alignment horizontal="center"/>
    </xf>
    <xf numFmtId="0" fontId="17" fillId="0" borderId="0" xfId="4" applyFont="1" applyAlignment="1">
      <alignment horizontal="right"/>
    </xf>
    <xf numFmtId="0" fontId="0" fillId="3" borderId="0" xfId="0" applyFill="1" applyAlignment="1">
      <alignment horizontal="center"/>
    </xf>
    <xf numFmtId="0" fontId="11" fillId="3" borderId="0" xfId="0" applyFont="1" applyFill="1" applyBorder="1" applyAlignment="1">
      <alignment horizontal="left" wrapText="1"/>
    </xf>
    <xf numFmtId="0" fontId="1" fillId="3" borderId="0" xfId="0" applyFont="1" applyFill="1" applyAlignment="1">
      <alignment horizontal="center" wrapText="1"/>
    </xf>
    <xf numFmtId="0" fontId="29" fillId="0" borderId="0" xfId="0" applyFont="1" applyAlignment="1">
      <alignment horizontal="center" wrapText="1"/>
    </xf>
    <xf numFmtId="0" fontId="9" fillId="3" borderId="0" xfId="0" applyFont="1" applyFill="1" applyAlignment="1">
      <alignment horizontal="center" vertical="center" wrapText="1"/>
    </xf>
    <xf numFmtId="0" fontId="28" fillId="0" borderId="0" xfId="0" applyFont="1" applyAlignment="1">
      <alignment horizontal="center" vertical="center" wrapText="1"/>
    </xf>
    <xf numFmtId="0" fontId="10" fillId="3" borderId="0" xfId="0" applyFont="1" applyFill="1" applyAlignment="1">
      <alignment horizontal="center" vertical="center" wrapText="1"/>
    </xf>
    <xf numFmtId="0" fontId="29" fillId="0" borderId="0" xfId="0" applyFont="1" applyAlignment="1">
      <alignment horizontal="center" vertical="center" wrapText="1"/>
    </xf>
    <xf numFmtId="0" fontId="14" fillId="3" borderId="0" xfId="0" applyFont="1" applyFill="1" applyAlignment="1">
      <alignment horizontal="center" wrapText="1"/>
    </xf>
    <xf numFmtId="0" fontId="28" fillId="0" borderId="0" xfId="0" applyFont="1" applyAlignment="1">
      <alignment horizontal="center" wrapText="1"/>
    </xf>
    <xf numFmtId="0" fontId="28" fillId="3" borderId="0" xfId="0" applyFont="1" applyFill="1" applyAlignment="1">
      <alignment wrapText="1"/>
    </xf>
    <xf numFmtId="0" fontId="29" fillId="3" borderId="0" xfId="0" applyFont="1" applyFill="1" applyAlignment="1">
      <alignment horizontal="center" vertical="center" wrapText="1"/>
    </xf>
    <xf numFmtId="0" fontId="11" fillId="3" borderId="0" xfId="0" applyFont="1" applyFill="1" applyBorder="1" applyAlignment="1">
      <alignment wrapText="1"/>
    </xf>
    <xf numFmtId="0" fontId="0" fillId="0" borderId="0" xfId="0" applyAlignment="1">
      <alignment wrapText="1"/>
    </xf>
    <xf numFmtId="0" fontId="11" fillId="0" borderId="0" xfId="0" applyFont="1" applyBorder="1" applyAlignment="1">
      <alignment horizontal="left" wrapText="1"/>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Alignment="1">
      <alignment horizontal="left" vertical="top" wrapText="1"/>
    </xf>
    <xf numFmtId="0" fontId="8" fillId="2" borderId="0" xfId="0" applyFont="1" applyFill="1" applyAlignment="1">
      <alignment horizontal="center" vertical="center" wrapText="1"/>
    </xf>
    <xf numFmtId="0" fontId="0" fillId="0" borderId="0" xfId="0" applyAlignment="1">
      <alignment horizontal="center" vertical="center" wrapText="1"/>
    </xf>
    <xf numFmtId="0" fontId="11" fillId="3" borderId="0" xfId="4" applyFont="1" applyFill="1" applyBorder="1" applyAlignment="1">
      <alignment horizontal="left" wrapText="1"/>
    </xf>
    <xf numFmtId="0" fontId="8" fillId="3" borderId="0" xfId="0" applyFont="1" applyFill="1" applyAlignment="1">
      <alignment horizontal="center" vertical="center" wrapText="1"/>
    </xf>
    <xf numFmtId="0" fontId="0" fillId="3" borderId="0" xfId="0" applyFill="1" applyAlignment="1">
      <alignment horizontal="center" vertical="center" wrapText="1"/>
    </xf>
    <xf numFmtId="0" fontId="13" fillId="3" borderId="0" xfId="0" applyFont="1" applyFill="1" applyAlignment="1">
      <alignment horizontal="center" wrapText="1"/>
    </xf>
    <xf numFmtId="0" fontId="0" fillId="0" borderId="0" xfId="0" applyAlignment="1">
      <alignment horizontal="center" wrapText="1"/>
    </xf>
    <xf numFmtId="0" fontId="30" fillId="4" borderId="0" xfId="0" applyFont="1" applyFill="1" applyAlignment="1"/>
    <xf numFmtId="0" fontId="31" fillId="4" borderId="0" xfId="7" applyFill="1" applyAlignment="1"/>
    <xf numFmtId="0" fontId="30" fillId="4" borderId="0" xfId="4" applyFont="1" applyFill="1" applyAlignment="1"/>
  </cellXfs>
  <cellStyles count="8">
    <cellStyle name="Hyperlink" xfId="7" builtinId="8"/>
    <cellStyle name="Hyperlink 3" xfId="5"/>
    <cellStyle name="Normal" xfId="0" builtinId="0"/>
    <cellStyle name="Normal 2" xfId="1"/>
    <cellStyle name="Normal 2 2" xfId="3"/>
    <cellStyle name="Normal 2 2 2 2" xfId="4"/>
    <cellStyle name="Normal 3" xfId="2"/>
    <cellStyle name="Normal 3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0.10688498800035316"/>
          <c:w val="0.93801335410939612"/>
          <c:h val="0.61838650902582126"/>
        </c:manualLayout>
      </c:layout>
      <c:barChart>
        <c:barDir val="col"/>
        <c:grouping val="stacked"/>
        <c:varyColors val="0"/>
        <c:ser>
          <c:idx val="0"/>
          <c:order val="0"/>
          <c:tx>
            <c:strRef>
              <c:f>data7.13.!$M$9</c:f>
              <c:strCache>
                <c:ptCount val="1"/>
                <c:pt idx="0">
                  <c:v>15-29 (↗)</c:v>
                </c:pt>
              </c:strCache>
            </c:strRef>
          </c:tx>
          <c:spPr>
            <a:solidFill>
              <a:schemeClr val="accent1"/>
            </a:solidFill>
            <a:ln w="0">
              <a:noFill/>
            </a:ln>
          </c:spPr>
          <c:invertIfNegative val="0"/>
          <c:dPt>
            <c:idx val="9"/>
            <c:invertIfNegative val="0"/>
            <c:bubble3D val="0"/>
          </c:dPt>
          <c:dPt>
            <c:idx val="13"/>
            <c:invertIfNegative val="0"/>
            <c:bubble3D val="0"/>
            <c:spPr>
              <a:solidFill>
                <a:srgbClr val="FF0000"/>
              </a:solidFill>
              <a:ln w="0">
                <a:noFill/>
              </a:ln>
            </c:spPr>
          </c:dPt>
          <c:dPt>
            <c:idx val="15"/>
            <c:invertIfNegative val="0"/>
            <c:bubble3D val="0"/>
          </c:dPt>
          <c:dPt>
            <c:idx val="16"/>
            <c:invertIfNegative val="0"/>
            <c:bubble3D val="0"/>
          </c:dPt>
          <c:dPt>
            <c:idx val="18"/>
            <c:invertIfNegative val="0"/>
            <c:bubble3D val="0"/>
            <c:spPr>
              <a:solidFill>
                <a:schemeClr val="accent1"/>
              </a:solidFill>
              <a:ln w="19050">
                <a:noFill/>
              </a:ln>
            </c:spPr>
          </c:dPt>
          <c:dPt>
            <c:idx val="19"/>
            <c:invertIfNegative val="0"/>
            <c:bubble3D val="0"/>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data7.13.!$M$10:$M$47</c:f>
              <c:numCache>
                <c:formatCode>0.00</c:formatCode>
                <c:ptCount val="38"/>
                <c:pt idx="0">
                  <c:v>82.37</c:v>
                </c:pt>
                <c:pt idx="1">
                  <c:v>83.78</c:v>
                </c:pt>
                <c:pt idx="2">
                  <c:v>91</c:v>
                </c:pt>
                <c:pt idx="3">
                  <c:v>91.9</c:v>
                </c:pt>
                <c:pt idx="4">
                  <c:v>92.17</c:v>
                </c:pt>
                <c:pt idx="5">
                  <c:v>93.04</c:v>
                </c:pt>
                <c:pt idx="6">
                  <c:v>93.29</c:v>
                </c:pt>
                <c:pt idx="7">
                  <c:v>93.41</c:v>
                </c:pt>
                <c:pt idx="8">
                  <c:v>93.95</c:v>
                </c:pt>
                <c:pt idx="9">
                  <c:v>94.08</c:v>
                </c:pt>
                <c:pt idx="10">
                  <c:v>94.43</c:v>
                </c:pt>
                <c:pt idx="11">
                  <c:v>94.55</c:v>
                </c:pt>
                <c:pt idx="12">
                  <c:v>95.21</c:v>
                </c:pt>
                <c:pt idx="13">
                  <c:v>95.214117647058828</c:v>
                </c:pt>
                <c:pt idx="14">
                  <c:v>95.26</c:v>
                </c:pt>
                <c:pt idx="15">
                  <c:v>95.85</c:v>
                </c:pt>
                <c:pt idx="16">
                  <c:v>96.09</c:v>
                </c:pt>
                <c:pt idx="17">
                  <c:v>96.14</c:v>
                </c:pt>
                <c:pt idx="18">
                  <c:v>96.4</c:v>
                </c:pt>
                <c:pt idx="19">
                  <c:v>96.74</c:v>
                </c:pt>
                <c:pt idx="20">
                  <c:v>96.82</c:v>
                </c:pt>
                <c:pt idx="21">
                  <c:v>97.16</c:v>
                </c:pt>
                <c:pt idx="22">
                  <c:v>97.23</c:v>
                </c:pt>
                <c:pt idx="23">
                  <c:v>97.46</c:v>
                </c:pt>
                <c:pt idx="24">
                  <c:v>97.52</c:v>
                </c:pt>
                <c:pt idx="25">
                  <c:v>97.55</c:v>
                </c:pt>
                <c:pt idx="26">
                  <c:v>97.58</c:v>
                </c:pt>
                <c:pt idx="27">
                  <c:v>97.61</c:v>
                </c:pt>
                <c:pt idx="28">
                  <c:v>97.82</c:v>
                </c:pt>
                <c:pt idx="29">
                  <c:v>97.89</c:v>
                </c:pt>
                <c:pt idx="30">
                  <c:v>97.91</c:v>
                </c:pt>
                <c:pt idx="31">
                  <c:v>97.94</c:v>
                </c:pt>
                <c:pt idx="32">
                  <c:v>98.34</c:v>
                </c:pt>
                <c:pt idx="33">
                  <c:v>99.14</c:v>
                </c:pt>
                <c:pt idx="34">
                  <c:v>99.65</c:v>
                </c:pt>
                <c:pt idx="36">
                  <c:v>92.48</c:v>
                </c:pt>
                <c:pt idx="37">
                  <c:v>93.23</c:v>
                </c:pt>
              </c:numCache>
            </c:numRef>
          </c:val>
        </c:ser>
        <c:dLbls>
          <c:showLegendKey val="0"/>
          <c:showVal val="0"/>
          <c:showCatName val="0"/>
          <c:showSerName val="0"/>
          <c:showPercent val="0"/>
          <c:showBubbleSize val="0"/>
        </c:dLbls>
        <c:gapWidth val="50"/>
        <c:overlap val="100"/>
        <c:axId val="173445120"/>
        <c:axId val="173446656"/>
      </c:barChart>
      <c:lineChart>
        <c:grouping val="standard"/>
        <c:varyColors val="0"/>
        <c:ser>
          <c:idx val="2"/>
          <c:order val="1"/>
          <c:tx>
            <c:strRef>
              <c:f>data7.13.!$N$9</c:f>
              <c:strCache>
                <c:ptCount val="1"/>
                <c:pt idx="0">
                  <c:v>30-49</c:v>
                </c:pt>
              </c:strCache>
            </c:strRef>
          </c:tx>
          <c:spPr>
            <a:ln w="28575">
              <a:noFill/>
            </a:ln>
          </c:spPr>
          <c:marker>
            <c:symbol val="diamond"/>
            <c:size val="6"/>
            <c:spPr>
              <a:solidFill>
                <a:schemeClr val="bg1">
                  <a:lumMod val="95000"/>
                </a:schemeClr>
              </a:solidFill>
              <a:ln w="6350">
                <a:solidFill>
                  <a:schemeClr val="tx1"/>
                </a:solidFill>
              </a:ln>
            </c:spPr>
          </c:marker>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data7.13.!$N$10:$N$47</c:f>
              <c:numCache>
                <c:formatCode>0.00</c:formatCode>
                <c:ptCount val="38"/>
                <c:pt idx="0">
                  <c:v>74.45</c:v>
                </c:pt>
                <c:pt idx="1">
                  <c:v>78.73</c:v>
                </c:pt>
                <c:pt idx="2">
                  <c:v>82.54</c:v>
                </c:pt>
                <c:pt idx="3">
                  <c:v>87.34</c:v>
                </c:pt>
                <c:pt idx="4">
                  <c:v>88.68</c:v>
                </c:pt>
                <c:pt idx="5">
                  <c:v>81.150000000000006</c:v>
                </c:pt>
                <c:pt idx="6">
                  <c:v>78.38</c:v>
                </c:pt>
                <c:pt idx="7">
                  <c:v>85.92</c:v>
                </c:pt>
                <c:pt idx="8">
                  <c:v>90.3</c:v>
                </c:pt>
                <c:pt idx="9">
                  <c:v>89.98</c:v>
                </c:pt>
                <c:pt idx="10">
                  <c:v>89.54</c:v>
                </c:pt>
                <c:pt idx="11">
                  <c:v>90.84</c:v>
                </c:pt>
                <c:pt idx="12">
                  <c:v>87.31</c:v>
                </c:pt>
                <c:pt idx="13">
                  <c:v>90.343235294117633</c:v>
                </c:pt>
                <c:pt idx="14">
                  <c:v>91.02</c:v>
                </c:pt>
                <c:pt idx="15">
                  <c:v>86.86</c:v>
                </c:pt>
                <c:pt idx="16">
                  <c:v>90.07</c:v>
                </c:pt>
                <c:pt idx="17">
                  <c:v>92.5</c:v>
                </c:pt>
                <c:pt idx="18">
                  <c:v>92.8</c:v>
                </c:pt>
                <c:pt idx="19">
                  <c:v>94.47</c:v>
                </c:pt>
                <c:pt idx="20">
                  <c:v>92.81</c:v>
                </c:pt>
                <c:pt idx="21">
                  <c:v>92.61</c:v>
                </c:pt>
                <c:pt idx="22">
                  <c:v>94.61</c:v>
                </c:pt>
                <c:pt idx="23">
                  <c:v>94.66</c:v>
                </c:pt>
                <c:pt idx="24">
                  <c:v>96.37</c:v>
                </c:pt>
                <c:pt idx="25">
                  <c:v>95.78</c:v>
                </c:pt>
                <c:pt idx="26">
                  <c:v>94.39</c:v>
                </c:pt>
                <c:pt idx="27">
                  <c:v>92.1</c:v>
                </c:pt>
                <c:pt idx="28">
                  <c:v>96.26</c:v>
                </c:pt>
                <c:pt idx="29">
                  <c:v>95.5</c:v>
                </c:pt>
                <c:pt idx="30">
                  <c:v>94.44</c:v>
                </c:pt>
                <c:pt idx="31">
                  <c:v>93.66</c:v>
                </c:pt>
                <c:pt idx="32">
                  <c:v>93.27</c:v>
                </c:pt>
                <c:pt idx="33">
                  <c:v>95.37</c:v>
                </c:pt>
                <c:pt idx="34">
                  <c:v>96.96</c:v>
                </c:pt>
                <c:pt idx="36">
                  <c:v>86.1</c:v>
                </c:pt>
                <c:pt idx="37">
                  <c:v>87.87</c:v>
                </c:pt>
              </c:numCache>
            </c:numRef>
          </c:val>
          <c:smooth val="0"/>
        </c:ser>
        <c:ser>
          <c:idx val="1"/>
          <c:order val="2"/>
          <c:tx>
            <c:strRef>
              <c:f>data7.13.!$O$9</c:f>
              <c:strCache>
                <c:ptCount val="1"/>
                <c:pt idx="0">
                  <c:v>50+</c:v>
                </c:pt>
              </c:strCache>
            </c:strRef>
          </c:tx>
          <c:spPr>
            <a:ln w="28575">
              <a:noFill/>
            </a:ln>
          </c:spPr>
          <c:marker>
            <c:symbol val="diamond"/>
            <c:size val="7"/>
            <c:spPr>
              <a:solidFill>
                <a:schemeClr val="tx1"/>
              </a:solidFill>
              <a:ln>
                <a:solidFill>
                  <a:schemeClr val="tx1"/>
                </a:solidFill>
              </a:ln>
            </c:spPr>
          </c:marker>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data7.13.!$O$10:$O$47</c:f>
              <c:numCache>
                <c:formatCode>General</c:formatCode>
                <c:ptCount val="38"/>
                <c:pt idx="0">
                  <c:v>67.58</c:v>
                </c:pt>
                <c:pt idx="1">
                  <c:v>81.83</c:v>
                </c:pt>
                <c:pt idx="2">
                  <c:v>73.930000000000007</c:v>
                </c:pt>
                <c:pt idx="3">
                  <c:v>86.13</c:v>
                </c:pt>
                <c:pt idx="4">
                  <c:v>85.15</c:v>
                </c:pt>
                <c:pt idx="5">
                  <c:v>75.73</c:v>
                </c:pt>
                <c:pt idx="6">
                  <c:v>60.91</c:v>
                </c:pt>
                <c:pt idx="7">
                  <c:v>84.17</c:v>
                </c:pt>
                <c:pt idx="8">
                  <c:v>86.9</c:v>
                </c:pt>
                <c:pt idx="9">
                  <c:v>88.58</c:v>
                </c:pt>
                <c:pt idx="10">
                  <c:v>85.07</c:v>
                </c:pt>
                <c:pt idx="11">
                  <c:v>90.24</c:v>
                </c:pt>
                <c:pt idx="12">
                  <c:v>86.81</c:v>
                </c:pt>
                <c:pt idx="13" formatCode="0.00">
                  <c:v>87.075000000000003</c:v>
                </c:pt>
                <c:pt idx="14">
                  <c:v>91.52</c:v>
                </c:pt>
                <c:pt idx="15">
                  <c:v>79.900000000000006</c:v>
                </c:pt>
                <c:pt idx="16">
                  <c:v>86.68</c:v>
                </c:pt>
                <c:pt idx="17">
                  <c:v>89.96</c:v>
                </c:pt>
                <c:pt idx="18">
                  <c:v>89.57</c:v>
                </c:pt>
                <c:pt idx="19">
                  <c:v>93.63</c:v>
                </c:pt>
                <c:pt idx="20">
                  <c:v>93.3</c:v>
                </c:pt>
                <c:pt idx="21">
                  <c:v>90.26</c:v>
                </c:pt>
                <c:pt idx="22">
                  <c:v>93.75</c:v>
                </c:pt>
                <c:pt idx="23">
                  <c:v>90.49</c:v>
                </c:pt>
                <c:pt idx="24">
                  <c:v>96.34</c:v>
                </c:pt>
                <c:pt idx="25">
                  <c:v>89.55</c:v>
                </c:pt>
                <c:pt idx="26" formatCode="0.00">
                  <c:v>93.14</c:v>
                </c:pt>
                <c:pt idx="27">
                  <c:v>89.21</c:v>
                </c:pt>
                <c:pt idx="28">
                  <c:v>93.6</c:v>
                </c:pt>
                <c:pt idx="29">
                  <c:v>91.84</c:v>
                </c:pt>
                <c:pt idx="30">
                  <c:v>90.84</c:v>
                </c:pt>
                <c:pt idx="31">
                  <c:v>91.29</c:v>
                </c:pt>
                <c:pt idx="32">
                  <c:v>86.88</c:v>
                </c:pt>
                <c:pt idx="33">
                  <c:v>90.41</c:v>
                </c:pt>
                <c:pt idx="34">
                  <c:v>95.36</c:v>
                </c:pt>
                <c:pt idx="36">
                  <c:v>82.48</c:v>
                </c:pt>
                <c:pt idx="37">
                  <c:v>86.01</c:v>
                </c:pt>
              </c:numCache>
            </c:numRef>
          </c:val>
          <c:smooth val="0"/>
        </c:ser>
        <c:dLbls>
          <c:showLegendKey val="0"/>
          <c:showVal val="0"/>
          <c:showCatName val="0"/>
          <c:showSerName val="0"/>
          <c:showPercent val="0"/>
          <c:showBubbleSize val="0"/>
        </c:dLbls>
        <c:dropLines/>
        <c:marker val="1"/>
        <c:smooth val="0"/>
        <c:axId val="173445120"/>
        <c:axId val="173446656"/>
      </c:lineChart>
      <c:catAx>
        <c:axId val="173445120"/>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3446656"/>
        <c:crosses val="autoZero"/>
        <c:auto val="1"/>
        <c:lblAlgn val="ctr"/>
        <c:lblOffset val="100"/>
        <c:tickLblSkip val="1"/>
        <c:noMultiLvlLbl val="0"/>
      </c:catAx>
      <c:valAx>
        <c:axId val="173446656"/>
        <c:scaling>
          <c:orientation val="minMax"/>
          <c:max val="100"/>
          <c:min val="5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3445120"/>
        <c:crosses val="autoZero"/>
        <c:crossBetween val="between"/>
        <c:majorUnit val="10"/>
      </c:valAx>
      <c:spPr>
        <a:solidFill>
          <a:schemeClr val="accent1">
            <a:lumMod val="20000"/>
            <a:lumOff val="80000"/>
          </a:schemeClr>
        </a:solidFill>
        <a:ln>
          <a:noFill/>
        </a:ln>
      </c:spPr>
    </c:plotArea>
    <c:legend>
      <c:legendPos val="r"/>
      <c:layout>
        <c:manualLayout>
          <c:xMode val="edge"/>
          <c:yMode val="edge"/>
          <c:x val="5.0129941449626486E-2"/>
          <c:y val="2.3867927289757927E-2"/>
          <c:w val="0.93050870179689082"/>
          <c:h val="5.6422055049810224E-2"/>
        </c:manualLayout>
      </c:layout>
      <c:overlay val="0"/>
      <c:spPr>
        <a:solidFill>
          <a:schemeClr val="accent1">
            <a:lumMod val="20000"/>
            <a:lumOff val="80000"/>
          </a:scheme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9.6446894138232722E-2"/>
          <c:w val="0.93801335410939612"/>
          <c:h val="0.62361644794400706"/>
        </c:manualLayout>
      </c:layout>
      <c:barChart>
        <c:barDir val="col"/>
        <c:grouping val="stacked"/>
        <c:varyColors val="0"/>
        <c:ser>
          <c:idx val="0"/>
          <c:order val="1"/>
          <c:tx>
            <c:v>16-24 (↗)</c:v>
          </c:tx>
          <c:spPr>
            <a:solidFill>
              <a:schemeClr val="accent1"/>
            </a:solidFill>
            <a:ln w="0">
              <a:noFill/>
            </a:ln>
          </c:spPr>
          <c:invertIfNegative val="0"/>
          <c:dPt>
            <c:idx val="13"/>
            <c:invertIfNegative val="0"/>
            <c:bubble3D val="0"/>
            <c:spPr>
              <a:solidFill>
                <a:srgbClr val="FF0000"/>
              </a:solidFill>
              <a:ln w="0">
                <a:noFill/>
              </a:ln>
            </c:spPr>
          </c:dPt>
          <c:dPt>
            <c:idx val="15"/>
            <c:invertIfNegative val="0"/>
            <c:bubble3D val="0"/>
          </c:dPt>
          <c:dPt>
            <c:idx val="16"/>
            <c:invertIfNegative val="0"/>
            <c:bubble3D val="0"/>
          </c:dPt>
          <c:dPt>
            <c:idx val="18"/>
            <c:invertIfNegative val="0"/>
            <c:bubble3D val="0"/>
            <c:spPr>
              <a:solidFill>
                <a:schemeClr val="accent1"/>
              </a:solidFill>
              <a:ln w="19050">
                <a:noFill/>
              </a:ln>
            </c:spPr>
          </c:dPt>
          <c:dPt>
            <c:idx val="19"/>
            <c:invertIfNegative val="0"/>
            <c:bubble3D val="0"/>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Lit>
              <c:ptCount val="35"/>
              <c:pt idx="0">
                <c:v>Mexico</c:v>
              </c:pt>
              <c:pt idx="1">
                <c:v>France</c:v>
              </c:pt>
              <c:pt idx="2">
                <c:v>Switzerland</c:v>
              </c:pt>
              <c:pt idx="3">
                <c:v>Greece</c:v>
              </c:pt>
              <c:pt idx="4">
                <c:v>Poland</c:v>
              </c:pt>
              <c:pt idx="5">
                <c:v>Korea</c:v>
              </c:pt>
              <c:pt idx="6">
                <c:v>Italy</c:v>
              </c:pt>
              <c:pt idx="7">
                <c:v>Israel</c:v>
              </c:pt>
              <c:pt idx="8">
                <c:v>Austria</c:v>
              </c:pt>
              <c:pt idx="9">
                <c:v>Chile</c:v>
              </c:pt>
              <c:pt idx="10">
                <c:v>Australia</c:v>
              </c:pt>
              <c:pt idx="11">
                <c:v>Turkey</c:v>
              </c:pt>
              <c:pt idx="12">
                <c:v>Belgium</c:v>
              </c:pt>
              <c:pt idx="13">
                <c:v>OECD</c:v>
              </c:pt>
              <c:pt idx="14">
                <c:v>Slovak Republic</c:v>
              </c:pt>
              <c:pt idx="15">
                <c:v>Germany</c:v>
              </c:pt>
              <c:pt idx="16">
                <c:v>Spain</c:v>
              </c:pt>
              <c:pt idx="17">
                <c:v>New Zealand</c:v>
              </c:pt>
              <c:pt idx="18">
                <c:v>Czech Republic</c:v>
              </c:pt>
              <c:pt idx="19">
                <c:v>Luxembourg</c:v>
              </c:pt>
              <c:pt idx="20">
                <c:v>Estonia</c:v>
              </c:pt>
              <c:pt idx="21">
                <c:v>Ireland</c:v>
              </c:pt>
              <c:pt idx="22">
                <c:v>Netherlands</c:v>
              </c:pt>
              <c:pt idx="23">
                <c:v>United Kingdom</c:v>
              </c:pt>
              <c:pt idx="24">
                <c:v>Slovenia</c:v>
              </c:pt>
              <c:pt idx="25">
                <c:v>Finland</c:v>
              </c:pt>
              <c:pt idx="26">
                <c:v>Latvia</c:v>
              </c:pt>
              <c:pt idx="27">
                <c:v>Denmark</c:v>
              </c:pt>
              <c:pt idx="28">
                <c:v>Norway</c:v>
              </c:pt>
              <c:pt idx="29">
                <c:v>Portugal</c:v>
              </c:pt>
              <c:pt idx="30">
                <c:v>Hungary</c:v>
              </c:pt>
              <c:pt idx="31">
                <c:v>Sweden</c:v>
              </c:pt>
              <c:pt idx="32">
                <c:v>Iceland</c:v>
              </c:pt>
              <c:pt idx="33">
                <c:v>Canada</c:v>
              </c:pt>
              <c:pt idx="34">
                <c:v>Japan</c:v>
              </c:pt>
            </c:strLit>
          </c:cat>
          <c:val>
            <c:numLit>
              <c:formatCode>General</c:formatCode>
              <c:ptCount val="35"/>
              <c:pt idx="0">
                <c:v>53.381788778476491</c:v>
              </c:pt>
              <c:pt idx="1">
                <c:v>77.233699999999999</c:v>
              </c:pt>
              <c:pt idx="2">
                <c:v>83.173100000000005</c:v>
              </c:pt>
              <c:pt idx="3">
                <c:v>83.186400000000006</c:v>
              </c:pt>
              <c:pt idx="4">
                <c:v>85.999400000000009</c:v>
              </c:pt>
              <c:pt idx="5">
                <c:v>86.286286286286284</c:v>
              </c:pt>
              <c:pt idx="6">
                <c:v>86.502800000000008</c:v>
              </c:pt>
              <c:pt idx="7">
                <c:v>86.643026004728128</c:v>
              </c:pt>
              <c:pt idx="8">
                <c:v>86.957499999999996</c:v>
              </c:pt>
              <c:pt idx="9">
                <c:v>87.182795315978339</c:v>
              </c:pt>
              <c:pt idx="10">
                <c:v>87.676202321724716</c:v>
              </c:pt>
              <c:pt idx="11">
                <c:v>88.091699999999989</c:v>
              </c:pt>
              <c:pt idx="12">
                <c:v>88.962800000000001</c:v>
              </c:pt>
              <c:pt idx="13">
                <c:v>89.132595255298696</c:v>
              </c:pt>
              <c:pt idx="14">
                <c:v>90.241299999999995</c:v>
              </c:pt>
              <c:pt idx="15">
                <c:v>90.374099999999999</c:v>
              </c:pt>
              <c:pt idx="16">
                <c:v>91.305499999999995</c:v>
              </c:pt>
              <c:pt idx="17">
                <c:v>91.397849462365585</c:v>
              </c:pt>
              <c:pt idx="18">
                <c:v>91.911299999999997</c:v>
              </c:pt>
              <c:pt idx="19">
                <c:v>91.990700000000004</c:v>
              </c:pt>
              <c:pt idx="20">
                <c:v>92.131799999999998</c:v>
              </c:pt>
              <c:pt idx="21">
                <c:v>92.261200000000002</c:v>
              </c:pt>
              <c:pt idx="22">
                <c:v>92.572699999999998</c:v>
              </c:pt>
              <c:pt idx="23">
                <c:v>92.728499999999997</c:v>
              </c:pt>
              <c:pt idx="24">
                <c:v>93.165599999999998</c:v>
              </c:pt>
              <c:pt idx="25">
                <c:v>93.686499999999995</c:v>
              </c:pt>
              <c:pt idx="26">
                <c:v>93.917700000000011</c:v>
              </c:pt>
              <c:pt idx="27">
                <c:v>94.4923</c:v>
              </c:pt>
              <c:pt idx="28">
                <c:v>94.714200000000005</c:v>
              </c:pt>
              <c:pt idx="29">
                <c:v>95.309299999999993</c:v>
              </c:pt>
              <c:pt idx="30">
                <c:v>95.525400000000005</c:v>
              </c:pt>
              <c:pt idx="31">
                <c:v>96.02579999999999</c:v>
              </c:pt>
              <c:pt idx="32">
                <c:v>97.213799999999992</c:v>
              </c:pt>
            </c:numLit>
          </c:val>
        </c:ser>
        <c:dLbls>
          <c:showLegendKey val="0"/>
          <c:showVal val="0"/>
          <c:showCatName val="0"/>
          <c:showSerName val="0"/>
          <c:showPercent val="0"/>
          <c:showBubbleSize val="0"/>
        </c:dLbls>
        <c:gapWidth val="50"/>
        <c:overlap val="100"/>
        <c:axId val="179182208"/>
        <c:axId val="179192576"/>
      </c:barChart>
      <c:lineChart>
        <c:grouping val="standard"/>
        <c:varyColors val="0"/>
        <c:ser>
          <c:idx val="2"/>
          <c:order val="0"/>
          <c:tx>
            <c:v>16-74</c:v>
          </c:tx>
          <c:spPr>
            <a:ln w="28575">
              <a:noFill/>
            </a:ln>
          </c:spPr>
          <c:marker>
            <c:symbol val="diamond"/>
            <c:size val="6"/>
            <c:spPr>
              <a:solidFill>
                <a:schemeClr val="bg1">
                  <a:lumMod val="95000"/>
                </a:schemeClr>
              </a:solidFill>
              <a:ln w="6350">
                <a:solidFill>
                  <a:schemeClr val="tx1"/>
                </a:solidFill>
              </a:ln>
            </c:spPr>
          </c:marker>
          <c:cat>
            <c:strLit>
              <c:ptCount val="35"/>
              <c:pt idx="0">
                <c:v>Mexico</c:v>
              </c:pt>
              <c:pt idx="1">
                <c:v>France</c:v>
              </c:pt>
              <c:pt idx="2">
                <c:v>Switzerland</c:v>
              </c:pt>
              <c:pt idx="3">
                <c:v>Greece</c:v>
              </c:pt>
              <c:pt idx="4">
                <c:v>Poland</c:v>
              </c:pt>
              <c:pt idx="5">
                <c:v>Korea</c:v>
              </c:pt>
              <c:pt idx="6">
                <c:v>Italy</c:v>
              </c:pt>
              <c:pt idx="7">
                <c:v>Israel</c:v>
              </c:pt>
              <c:pt idx="8">
                <c:v>Austria</c:v>
              </c:pt>
              <c:pt idx="9">
                <c:v>Chile</c:v>
              </c:pt>
              <c:pt idx="10">
                <c:v>Australia</c:v>
              </c:pt>
              <c:pt idx="11">
                <c:v>Turkey</c:v>
              </c:pt>
              <c:pt idx="12">
                <c:v>Belgium</c:v>
              </c:pt>
              <c:pt idx="13">
                <c:v>OECD</c:v>
              </c:pt>
              <c:pt idx="14">
                <c:v>Slovak Republic</c:v>
              </c:pt>
              <c:pt idx="15">
                <c:v>Germany</c:v>
              </c:pt>
              <c:pt idx="16">
                <c:v>Spain</c:v>
              </c:pt>
              <c:pt idx="17">
                <c:v>New Zealand</c:v>
              </c:pt>
              <c:pt idx="18">
                <c:v>Czech Republic</c:v>
              </c:pt>
              <c:pt idx="19">
                <c:v>Luxembourg</c:v>
              </c:pt>
              <c:pt idx="20">
                <c:v>Estonia</c:v>
              </c:pt>
              <c:pt idx="21">
                <c:v>Ireland</c:v>
              </c:pt>
              <c:pt idx="22">
                <c:v>Netherlands</c:v>
              </c:pt>
              <c:pt idx="23">
                <c:v>United Kingdom</c:v>
              </c:pt>
              <c:pt idx="24">
                <c:v>Slovenia</c:v>
              </c:pt>
              <c:pt idx="25">
                <c:v>Finland</c:v>
              </c:pt>
              <c:pt idx="26">
                <c:v>Latvia</c:v>
              </c:pt>
              <c:pt idx="27">
                <c:v>Denmark</c:v>
              </c:pt>
              <c:pt idx="28">
                <c:v>Norway</c:v>
              </c:pt>
              <c:pt idx="29">
                <c:v>Portugal</c:v>
              </c:pt>
              <c:pt idx="30">
                <c:v>Hungary</c:v>
              </c:pt>
              <c:pt idx="31">
                <c:v>Sweden</c:v>
              </c:pt>
              <c:pt idx="32">
                <c:v>Iceland</c:v>
              </c:pt>
              <c:pt idx="33">
                <c:v>Canada</c:v>
              </c:pt>
              <c:pt idx="34">
                <c:v>Japan</c:v>
              </c:pt>
            </c:strLit>
          </c:cat>
          <c:val>
            <c:numLit>
              <c:formatCode>General</c:formatCode>
              <c:ptCount val="35"/>
              <c:pt idx="0">
                <c:v>45.070368457712817</c:v>
              </c:pt>
              <c:pt idx="1">
                <c:v>46.006099999999996</c:v>
              </c:pt>
              <c:pt idx="2">
                <c:v>47.772300000000001</c:v>
              </c:pt>
              <c:pt idx="3">
                <c:v>64.318899999999999</c:v>
              </c:pt>
              <c:pt idx="4">
                <c:v>55.257999999999996</c:v>
              </c:pt>
              <c:pt idx="5">
                <c:v>62.592466143166035</c:v>
              </c:pt>
              <c:pt idx="6">
                <c:v>58.435700000000004</c:v>
              </c:pt>
              <c:pt idx="7">
                <c:v>70.44534412955467</c:v>
              </c:pt>
              <c:pt idx="8">
                <c:v>54.617400000000004</c:v>
              </c:pt>
              <c:pt idx="9">
                <c:v>76.780932653101218</c:v>
              </c:pt>
              <c:pt idx="10">
                <c:v>64.509490052595481</c:v>
              </c:pt>
              <c:pt idx="11">
                <c:v>78.753686571070887</c:v>
              </c:pt>
              <c:pt idx="12">
                <c:v>61.685699999999997</c:v>
              </c:pt>
              <c:pt idx="13">
                <c:v>63.917783865839603</c:v>
              </c:pt>
              <c:pt idx="14">
                <c:v>62.978299999999997</c:v>
              </c:pt>
              <c:pt idx="15">
                <c:v>49.114899999999999</c:v>
              </c:pt>
              <c:pt idx="16">
                <c:v>67.090599999999995</c:v>
              </c:pt>
              <c:pt idx="17">
                <c:v>65.882352941176478</c:v>
              </c:pt>
              <c:pt idx="18">
                <c:v>50.159399999999998</c:v>
              </c:pt>
              <c:pt idx="19">
                <c:v>63.896299999999997</c:v>
              </c:pt>
              <c:pt idx="20">
                <c:v>60.110600000000005</c:v>
              </c:pt>
              <c:pt idx="21">
                <c:v>63.288999999999994</c:v>
              </c:pt>
              <c:pt idx="22">
                <c:v>62.900700000000001</c:v>
              </c:pt>
              <c:pt idx="23">
                <c:v>65.298299999999998</c:v>
              </c:pt>
              <c:pt idx="24">
                <c:v>58.4148</c:v>
              </c:pt>
              <c:pt idx="25">
                <c:v>60.140000000000008</c:v>
              </c:pt>
              <c:pt idx="27">
                <c:v>69.267600000000002</c:v>
              </c:pt>
              <c:pt idx="28">
                <c:v>73.38130000000001</c:v>
              </c:pt>
              <c:pt idx="29">
                <c:v>72.388300000000001</c:v>
              </c:pt>
              <c:pt idx="30">
                <c:v>79.565600000000003</c:v>
              </c:pt>
              <c:pt idx="31">
                <c:v>70.45</c:v>
              </c:pt>
              <c:pt idx="32">
                <c:v>84.282399999999996</c:v>
              </c:pt>
              <c:pt idx="33">
                <c:v>68.068258895655617</c:v>
              </c:pt>
              <c:pt idx="34">
                <c:v>76.361767728674209</c:v>
              </c:pt>
            </c:numLit>
          </c:val>
          <c:smooth val="0"/>
        </c:ser>
        <c:dLbls>
          <c:showLegendKey val="0"/>
          <c:showVal val="0"/>
          <c:showCatName val="0"/>
          <c:showSerName val="0"/>
          <c:showPercent val="0"/>
          <c:showBubbleSize val="0"/>
        </c:dLbls>
        <c:marker val="1"/>
        <c:smooth val="0"/>
        <c:axId val="179182208"/>
        <c:axId val="179192576"/>
      </c:lineChart>
      <c:catAx>
        <c:axId val="179182208"/>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9192576"/>
        <c:crosses val="autoZero"/>
        <c:auto val="1"/>
        <c:lblAlgn val="ctr"/>
        <c:lblOffset val="100"/>
        <c:tickLblSkip val="1"/>
        <c:noMultiLvlLbl val="0"/>
      </c:catAx>
      <c:valAx>
        <c:axId val="179192576"/>
        <c:scaling>
          <c:orientation val="minMax"/>
          <c:max val="100"/>
          <c:min val="4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182208"/>
        <c:crosses val="autoZero"/>
        <c:crossBetween val="between"/>
        <c:majorUnit val="10"/>
      </c:valAx>
      <c:spPr>
        <a:solidFill>
          <a:schemeClr val="accent1">
            <a:lumMod val="20000"/>
            <a:lumOff val="80000"/>
          </a:schemeClr>
        </a:solidFill>
        <a:ln>
          <a:noFill/>
        </a:ln>
      </c:spPr>
    </c:plotArea>
    <c:legend>
      <c:legendPos val="r"/>
      <c:layout>
        <c:manualLayout>
          <c:xMode val="edge"/>
          <c:yMode val="edge"/>
          <c:x val="4.7306308933605525E-2"/>
          <c:y val="2.6698162729658788E-3"/>
          <c:w val="0.93384206603804154"/>
          <c:h val="6.6552930883639533E-2"/>
        </c:manualLayout>
      </c:layout>
      <c:overlay val="0"/>
      <c:spPr>
        <a:solidFill>
          <a:schemeClr val="accent1">
            <a:lumMod val="20000"/>
            <a:lumOff val="80000"/>
          </a:schemeClr>
        </a:solidFill>
        <a:ln>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9.8745613787523875E-2"/>
          <c:w val="0.93801335410939612"/>
          <c:h val="0.571298695189983"/>
        </c:manualLayout>
      </c:layout>
      <c:barChart>
        <c:barDir val="col"/>
        <c:grouping val="stacked"/>
        <c:varyColors val="0"/>
        <c:ser>
          <c:idx val="0"/>
          <c:order val="1"/>
          <c:tx>
            <c:strRef>
              <c:f>Data_Fig7.15!$G$11</c:f>
              <c:strCache>
                <c:ptCount val="1"/>
                <c:pt idx="0">
                  <c:v>15-29  (↗)</c:v>
                </c:pt>
              </c:strCache>
            </c:strRef>
          </c:tx>
          <c:spPr>
            <a:solidFill>
              <a:schemeClr val="accent1"/>
            </a:solidFill>
            <a:ln w="0">
              <a:solidFill>
                <a:schemeClr val="accent1"/>
              </a:solidFill>
            </a:ln>
          </c:spPr>
          <c:invertIfNegative val="0"/>
          <c:dPt>
            <c:idx val="15"/>
            <c:invertIfNegative val="0"/>
            <c:bubble3D val="0"/>
          </c:dPt>
          <c:dPt>
            <c:idx val="16"/>
            <c:invertIfNegative val="0"/>
            <c:bubble3D val="0"/>
          </c:dPt>
          <c:dPt>
            <c:idx val="18"/>
            <c:invertIfNegative val="0"/>
            <c:bubble3D val="0"/>
            <c:spPr>
              <a:solidFill>
                <a:schemeClr val="accent1"/>
              </a:solidFill>
              <a:ln w="19050">
                <a:solidFill>
                  <a:schemeClr val="accent1"/>
                </a:solidFill>
              </a:ln>
            </c:spPr>
          </c:dPt>
          <c:dPt>
            <c:idx val="19"/>
            <c:invertIfNegative val="0"/>
            <c:bubble3D val="0"/>
            <c:spPr>
              <a:solidFill>
                <a:srgbClr val="FF0000"/>
              </a:solidFill>
              <a:ln w="0">
                <a:solidFill>
                  <a:schemeClr val="accent1"/>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Data_Fig7.15!$A$13:$A$60</c:f>
              <c:strCache>
                <c:ptCount val="48"/>
                <c:pt idx="0">
                  <c:v>Turkey</c:v>
                </c:pt>
                <c:pt idx="1">
                  <c:v>Greece</c:v>
                </c:pt>
                <c:pt idx="2">
                  <c:v>Hungary</c:v>
                </c:pt>
                <c:pt idx="3">
                  <c:v>Poland</c:v>
                </c:pt>
                <c:pt idx="4">
                  <c:v>Slovak Republic</c:v>
                </c:pt>
                <c:pt idx="5">
                  <c:v>Sweden</c:v>
                </c:pt>
                <c:pt idx="6">
                  <c:v>Chile</c:v>
                </c:pt>
                <c:pt idx="7">
                  <c:v>Latvia</c:v>
                </c:pt>
                <c:pt idx="8">
                  <c:v>Portugal</c:v>
                </c:pt>
                <c:pt idx="9">
                  <c:v>Czech Republic</c:v>
                </c:pt>
                <c:pt idx="10">
                  <c:v>Spain</c:v>
                </c:pt>
                <c:pt idx="11">
                  <c:v>Mexico</c:v>
                </c:pt>
                <c:pt idx="12">
                  <c:v>Italy</c:v>
                </c:pt>
                <c:pt idx="13">
                  <c:v>Iceland</c:v>
                </c:pt>
                <c:pt idx="14">
                  <c:v>Denmark</c:v>
                </c:pt>
                <c:pt idx="15">
                  <c:v>Japan</c:v>
                </c:pt>
                <c:pt idx="16">
                  <c:v>Estonia</c:v>
                </c:pt>
                <c:pt idx="17">
                  <c:v>Switzerland</c:v>
                </c:pt>
                <c:pt idx="18">
                  <c:v>Finland</c:v>
                </c:pt>
                <c:pt idx="19">
                  <c:v>OECD</c:v>
                </c:pt>
                <c:pt idx="20">
                  <c:v>Israel</c:v>
                </c:pt>
                <c:pt idx="21">
                  <c:v>Korea</c:v>
                </c:pt>
                <c:pt idx="22">
                  <c:v>Germany</c:v>
                </c:pt>
                <c:pt idx="23">
                  <c:v>France</c:v>
                </c:pt>
                <c:pt idx="24">
                  <c:v>Norway</c:v>
                </c:pt>
                <c:pt idx="25">
                  <c:v>Austria</c:v>
                </c:pt>
                <c:pt idx="26">
                  <c:v>Belgium</c:v>
                </c:pt>
                <c:pt idx="27">
                  <c:v>United Kingdom</c:v>
                </c:pt>
                <c:pt idx="28">
                  <c:v>Luxembourg</c:v>
                </c:pt>
                <c:pt idx="29">
                  <c:v>Netherlands</c:v>
                </c:pt>
                <c:pt idx="30">
                  <c:v>New Zealand</c:v>
                </c:pt>
                <c:pt idx="31">
                  <c:v>Australia</c:v>
                </c:pt>
                <c:pt idx="32">
                  <c:v>Ireland</c:v>
                </c:pt>
                <c:pt idx="33">
                  <c:v>Canada</c:v>
                </c:pt>
                <c:pt idx="34">
                  <c:v>Slovenia</c:v>
                </c:pt>
                <c:pt idx="35">
                  <c:v>United States</c:v>
                </c:pt>
                <c:pt idx="37">
                  <c:v>China</c:v>
                </c:pt>
                <c:pt idx="38">
                  <c:v>Lithuania</c:v>
                </c:pt>
                <c:pt idx="39">
                  <c:v>Saudi Arabia</c:v>
                </c:pt>
                <c:pt idx="40">
                  <c:v>Brazil</c:v>
                </c:pt>
                <c:pt idx="41">
                  <c:v>India</c:v>
                </c:pt>
                <c:pt idx="42">
                  <c:v>Argentina</c:v>
                </c:pt>
                <c:pt idx="43">
                  <c:v>Russian Federation</c:v>
                </c:pt>
                <c:pt idx="44">
                  <c:v>Colombia</c:v>
                </c:pt>
                <c:pt idx="45">
                  <c:v>South Africa</c:v>
                </c:pt>
                <c:pt idx="46">
                  <c:v>Costa Rica</c:v>
                </c:pt>
                <c:pt idx="47">
                  <c:v>Indonesia</c:v>
                </c:pt>
              </c:strCache>
            </c:strRef>
          </c:cat>
          <c:val>
            <c:numRef>
              <c:f>Data_Fig7.15!$G$13:$G$60</c:f>
              <c:numCache>
                <c:formatCode>0.0</c:formatCode>
                <c:ptCount val="48"/>
                <c:pt idx="0">
                  <c:v>7.2857142857142856</c:v>
                </c:pt>
                <c:pt idx="1">
                  <c:v>7.375</c:v>
                </c:pt>
                <c:pt idx="2">
                  <c:v>10</c:v>
                </c:pt>
                <c:pt idx="3">
                  <c:v>11.444444444444445</c:v>
                </c:pt>
                <c:pt idx="4">
                  <c:v>12.428571428571429</c:v>
                </c:pt>
                <c:pt idx="5">
                  <c:v>13.249999999999998</c:v>
                </c:pt>
                <c:pt idx="6">
                  <c:v>13.700000000000001</c:v>
                </c:pt>
                <c:pt idx="7">
                  <c:v>15.111111111111114</c:v>
                </c:pt>
                <c:pt idx="8">
                  <c:v>15.22222222222222</c:v>
                </c:pt>
                <c:pt idx="9">
                  <c:v>15.5</c:v>
                </c:pt>
                <c:pt idx="10">
                  <c:v>17.888888888888886</c:v>
                </c:pt>
                <c:pt idx="11">
                  <c:v>18.25</c:v>
                </c:pt>
                <c:pt idx="12">
                  <c:v>18.333333333333332</c:v>
                </c:pt>
                <c:pt idx="13">
                  <c:v>19.333333333333336</c:v>
                </c:pt>
                <c:pt idx="14">
                  <c:v>19.375</c:v>
                </c:pt>
                <c:pt idx="15">
                  <c:v>19.5</c:v>
                </c:pt>
                <c:pt idx="16">
                  <c:v>20.444444444444446</c:v>
                </c:pt>
                <c:pt idx="17">
                  <c:v>21.000000000000004</c:v>
                </c:pt>
                <c:pt idx="18">
                  <c:v>21.142857142857142</c:v>
                </c:pt>
                <c:pt idx="19">
                  <c:v>22.039342403628119</c:v>
                </c:pt>
                <c:pt idx="20">
                  <c:v>22.222222222222221</c:v>
                </c:pt>
                <c:pt idx="21">
                  <c:v>22.888888888888889</c:v>
                </c:pt>
                <c:pt idx="22">
                  <c:v>23.333333333333332</c:v>
                </c:pt>
                <c:pt idx="23">
                  <c:v>23.5</c:v>
                </c:pt>
                <c:pt idx="24">
                  <c:v>25</c:v>
                </c:pt>
                <c:pt idx="25">
                  <c:v>25.571428571428573</c:v>
                </c:pt>
                <c:pt idx="26">
                  <c:v>25.857142857142858</c:v>
                </c:pt>
                <c:pt idx="27">
                  <c:v>26.285714285714285</c:v>
                </c:pt>
                <c:pt idx="28">
                  <c:v>28.599999999999998</c:v>
                </c:pt>
                <c:pt idx="29">
                  <c:v>30.8</c:v>
                </c:pt>
                <c:pt idx="30">
                  <c:v>33.199999999999996</c:v>
                </c:pt>
                <c:pt idx="31">
                  <c:v>33.200000000000003</c:v>
                </c:pt>
                <c:pt idx="32">
                  <c:v>36.000000000000007</c:v>
                </c:pt>
                <c:pt idx="33">
                  <c:v>37.428571428571431</c:v>
                </c:pt>
                <c:pt idx="34">
                  <c:v>39.571428571428577</c:v>
                </c:pt>
                <c:pt idx="35">
                  <c:v>41.333333333333336</c:v>
                </c:pt>
                <c:pt idx="37">
                  <c:v>7.3333333333333321</c:v>
                </c:pt>
                <c:pt idx="38">
                  <c:v>13.200000000000003</c:v>
                </c:pt>
                <c:pt idx="39">
                  <c:v>13.33333333333333</c:v>
                </c:pt>
                <c:pt idx="40">
                  <c:v>12.777777777777777</c:v>
                </c:pt>
                <c:pt idx="41">
                  <c:v>15.555555555555555</c:v>
                </c:pt>
                <c:pt idx="42">
                  <c:v>14.200000000000001</c:v>
                </c:pt>
                <c:pt idx="43">
                  <c:v>21.599999999999998</c:v>
                </c:pt>
                <c:pt idx="44">
                  <c:v>20</c:v>
                </c:pt>
                <c:pt idx="45">
                  <c:v>21.500000000000004</c:v>
                </c:pt>
                <c:pt idx="46">
                  <c:v>20.099999999999998</c:v>
                </c:pt>
                <c:pt idx="47">
                  <c:v>29.599999999999998</c:v>
                </c:pt>
              </c:numCache>
            </c:numRef>
          </c:val>
        </c:ser>
        <c:dLbls>
          <c:showLegendKey val="0"/>
          <c:showVal val="0"/>
          <c:showCatName val="0"/>
          <c:showSerName val="0"/>
          <c:showPercent val="0"/>
          <c:showBubbleSize val="0"/>
        </c:dLbls>
        <c:gapWidth val="50"/>
        <c:overlap val="100"/>
        <c:axId val="179639040"/>
        <c:axId val="179640576"/>
      </c:barChart>
      <c:lineChart>
        <c:grouping val="standard"/>
        <c:varyColors val="0"/>
        <c:ser>
          <c:idx val="2"/>
          <c:order val="0"/>
          <c:tx>
            <c:strRef>
              <c:f>Data_Fig7.15!$H$11</c:f>
              <c:strCache>
                <c:ptCount val="1"/>
                <c:pt idx="0">
                  <c:v>30-49</c:v>
                </c:pt>
              </c:strCache>
            </c:strRef>
          </c:tx>
          <c:spPr>
            <a:ln w="28575">
              <a:noFill/>
            </a:ln>
          </c:spPr>
          <c:marker>
            <c:symbol val="diamond"/>
            <c:size val="6"/>
            <c:spPr>
              <a:solidFill>
                <a:schemeClr val="bg1">
                  <a:lumMod val="95000"/>
                </a:schemeClr>
              </a:solidFill>
              <a:ln w="6350">
                <a:solidFill>
                  <a:schemeClr val="tx1"/>
                </a:solidFill>
              </a:ln>
            </c:spPr>
          </c:marker>
          <c:cat>
            <c:strRef>
              <c:f>Data_Fig7.15!$A$13:$A$60</c:f>
              <c:strCache>
                <c:ptCount val="48"/>
                <c:pt idx="0">
                  <c:v>Turkey</c:v>
                </c:pt>
                <c:pt idx="1">
                  <c:v>Greece</c:v>
                </c:pt>
                <c:pt idx="2">
                  <c:v>Hungary</c:v>
                </c:pt>
                <c:pt idx="3">
                  <c:v>Poland</c:v>
                </c:pt>
                <c:pt idx="4">
                  <c:v>Slovak Republic</c:v>
                </c:pt>
                <c:pt idx="5">
                  <c:v>Sweden</c:v>
                </c:pt>
                <c:pt idx="6">
                  <c:v>Chile</c:v>
                </c:pt>
                <c:pt idx="7">
                  <c:v>Latvia</c:v>
                </c:pt>
                <c:pt idx="8">
                  <c:v>Portugal</c:v>
                </c:pt>
                <c:pt idx="9">
                  <c:v>Czech Republic</c:v>
                </c:pt>
                <c:pt idx="10">
                  <c:v>Spain</c:v>
                </c:pt>
                <c:pt idx="11">
                  <c:v>Mexico</c:v>
                </c:pt>
                <c:pt idx="12">
                  <c:v>Italy</c:v>
                </c:pt>
                <c:pt idx="13">
                  <c:v>Iceland</c:v>
                </c:pt>
                <c:pt idx="14">
                  <c:v>Denmark</c:v>
                </c:pt>
                <c:pt idx="15">
                  <c:v>Japan</c:v>
                </c:pt>
                <c:pt idx="16">
                  <c:v>Estonia</c:v>
                </c:pt>
                <c:pt idx="17">
                  <c:v>Switzerland</c:v>
                </c:pt>
                <c:pt idx="18">
                  <c:v>Finland</c:v>
                </c:pt>
                <c:pt idx="19">
                  <c:v>OECD</c:v>
                </c:pt>
                <c:pt idx="20">
                  <c:v>Israel</c:v>
                </c:pt>
                <c:pt idx="21">
                  <c:v>Korea</c:v>
                </c:pt>
                <c:pt idx="22">
                  <c:v>Germany</c:v>
                </c:pt>
                <c:pt idx="23">
                  <c:v>France</c:v>
                </c:pt>
                <c:pt idx="24">
                  <c:v>Norway</c:v>
                </c:pt>
                <c:pt idx="25">
                  <c:v>Austria</c:v>
                </c:pt>
                <c:pt idx="26">
                  <c:v>Belgium</c:v>
                </c:pt>
                <c:pt idx="27">
                  <c:v>United Kingdom</c:v>
                </c:pt>
                <c:pt idx="28">
                  <c:v>Luxembourg</c:v>
                </c:pt>
                <c:pt idx="29">
                  <c:v>Netherlands</c:v>
                </c:pt>
                <c:pt idx="30">
                  <c:v>New Zealand</c:v>
                </c:pt>
                <c:pt idx="31">
                  <c:v>Australia</c:v>
                </c:pt>
                <c:pt idx="32">
                  <c:v>Ireland</c:v>
                </c:pt>
                <c:pt idx="33">
                  <c:v>Canada</c:v>
                </c:pt>
                <c:pt idx="34">
                  <c:v>Slovenia</c:v>
                </c:pt>
                <c:pt idx="35">
                  <c:v>United States</c:v>
                </c:pt>
                <c:pt idx="37">
                  <c:v>China</c:v>
                </c:pt>
                <c:pt idx="38">
                  <c:v>Lithuania</c:v>
                </c:pt>
                <c:pt idx="39">
                  <c:v>Saudi Arabia</c:v>
                </c:pt>
                <c:pt idx="40">
                  <c:v>Brazil</c:v>
                </c:pt>
                <c:pt idx="41">
                  <c:v>India</c:v>
                </c:pt>
                <c:pt idx="42">
                  <c:v>Argentina</c:v>
                </c:pt>
                <c:pt idx="43">
                  <c:v>Russian Federation</c:v>
                </c:pt>
                <c:pt idx="44">
                  <c:v>Colombia</c:v>
                </c:pt>
                <c:pt idx="45">
                  <c:v>South Africa</c:v>
                </c:pt>
                <c:pt idx="46">
                  <c:v>Costa Rica</c:v>
                </c:pt>
                <c:pt idx="47">
                  <c:v>Indonesia</c:v>
                </c:pt>
              </c:strCache>
            </c:strRef>
          </c:cat>
          <c:val>
            <c:numRef>
              <c:f>Data_Fig7.15!$H$13:$H$60</c:f>
              <c:numCache>
                <c:formatCode>0.0</c:formatCode>
                <c:ptCount val="48"/>
                <c:pt idx="0">
                  <c:v>6.9999999999999991</c:v>
                </c:pt>
                <c:pt idx="1">
                  <c:v>6.5</c:v>
                </c:pt>
                <c:pt idx="2">
                  <c:v>10.25</c:v>
                </c:pt>
                <c:pt idx="3">
                  <c:v>10.333333333333334</c:v>
                </c:pt>
                <c:pt idx="4">
                  <c:v>13.142857142857142</c:v>
                </c:pt>
                <c:pt idx="5">
                  <c:v>14.000000000000002</c:v>
                </c:pt>
                <c:pt idx="6">
                  <c:v>15.2</c:v>
                </c:pt>
                <c:pt idx="7">
                  <c:v>17.333333333333329</c:v>
                </c:pt>
                <c:pt idx="8">
                  <c:v>15</c:v>
                </c:pt>
                <c:pt idx="9">
                  <c:v>15.625</c:v>
                </c:pt>
                <c:pt idx="10">
                  <c:v>16</c:v>
                </c:pt>
                <c:pt idx="11">
                  <c:v>18.624999999999996</c:v>
                </c:pt>
                <c:pt idx="12">
                  <c:v>17.111111111111111</c:v>
                </c:pt>
                <c:pt idx="13">
                  <c:v>29.500000000000004</c:v>
                </c:pt>
                <c:pt idx="14">
                  <c:v>22.222222222222221</c:v>
                </c:pt>
                <c:pt idx="15">
                  <c:v>19.374999999999996</c:v>
                </c:pt>
                <c:pt idx="16">
                  <c:v>20</c:v>
                </c:pt>
                <c:pt idx="17">
                  <c:v>32.4</c:v>
                </c:pt>
                <c:pt idx="18">
                  <c:v>33.5</c:v>
                </c:pt>
                <c:pt idx="19">
                  <c:v>24.661451247165534</c:v>
                </c:pt>
                <c:pt idx="20">
                  <c:v>21.444444444444443</c:v>
                </c:pt>
                <c:pt idx="21">
                  <c:v>22.888888888888889</c:v>
                </c:pt>
                <c:pt idx="22">
                  <c:v>28.888888888888893</c:v>
                </c:pt>
                <c:pt idx="23">
                  <c:v>27.333333333333332</c:v>
                </c:pt>
                <c:pt idx="24">
                  <c:v>39.800000000000004</c:v>
                </c:pt>
                <c:pt idx="25">
                  <c:v>28.555555555555557</c:v>
                </c:pt>
                <c:pt idx="26">
                  <c:v>26</c:v>
                </c:pt>
                <c:pt idx="27">
                  <c:v>27.777777777777779</c:v>
                </c:pt>
                <c:pt idx="28">
                  <c:v>29.285714285714281</c:v>
                </c:pt>
                <c:pt idx="29">
                  <c:v>36.5</c:v>
                </c:pt>
                <c:pt idx="30">
                  <c:v>44.111111111111114</c:v>
                </c:pt>
                <c:pt idx="31">
                  <c:v>39.75</c:v>
                </c:pt>
                <c:pt idx="32">
                  <c:v>40.111111111111107</c:v>
                </c:pt>
                <c:pt idx="33">
                  <c:v>39.6</c:v>
                </c:pt>
                <c:pt idx="34">
                  <c:v>33.875</c:v>
                </c:pt>
                <c:pt idx="35">
                  <c:v>44.111111111111107</c:v>
                </c:pt>
                <c:pt idx="37">
                  <c:v>3.2222222222222228</c:v>
                </c:pt>
                <c:pt idx="38">
                  <c:v>11.200000000000001</c:v>
                </c:pt>
                <c:pt idx="39">
                  <c:v>12.888888888888889</c:v>
                </c:pt>
                <c:pt idx="40">
                  <c:v>15.444444444444445</c:v>
                </c:pt>
                <c:pt idx="41">
                  <c:v>17.111111111111111</c:v>
                </c:pt>
                <c:pt idx="42">
                  <c:v>17.899999999999999</c:v>
                </c:pt>
                <c:pt idx="43">
                  <c:v>20.199999999999996</c:v>
                </c:pt>
                <c:pt idx="44">
                  <c:v>21.199999999999996</c:v>
                </c:pt>
                <c:pt idx="45">
                  <c:v>21.500000000000004</c:v>
                </c:pt>
                <c:pt idx="46">
                  <c:v>23.599999999999998</c:v>
                </c:pt>
                <c:pt idx="47">
                  <c:v>32</c:v>
                </c:pt>
              </c:numCache>
            </c:numRef>
          </c:val>
          <c:smooth val="0"/>
        </c:ser>
        <c:ser>
          <c:idx val="1"/>
          <c:order val="2"/>
          <c:tx>
            <c:strRef>
              <c:f>Data_Fig7.15!$I$11</c:f>
              <c:strCache>
                <c:ptCount val="1"/>
                <c:pt idx="0">
                  <c:v>50+</c:v>
                </c:pt>
              </c:strCache>
            </c:strRef>
          </c:tx>
          <c:spPr>
            <a:ln w="28575">
              <a:noFill/>
            </a:ln>
          </c:spPr>
          <c:marker>
            <c:symbol val="diamond"/>
            <c:size val="7"/>
            <c:spPr>
              <a:solidFill>
                <a:schemeClr val="tx1"/>
              </a:solidFill>
              <a:ln>
                <a:noFill/>
              </a:ln>
            </c:spPr>
          </c:marker>
          <c:cat>
            <c:strRef>
              <c:f>Data_Fig7.15!$A$13:$A$60</c:f>
              <c:strCache>
                <c:ptCount val="48"/>
                <c:pt idx="0">
                  <c:v>Turkey</c:v>
                </c:pt>
                <c:pt idx="1">
                  <c:v>Greece</c:v>
                </c:pt>
                <c:pt idx="2">
                  <c:v>Hungary</c:v>
                </c:pt>
                <c:pt idx="3">
                  <c:v>Poland</c:v>
                </c:pt>
                <c:pt idx="4">
                  <c:v>Slovak Republic</c:v>
                </c:pt>
                <c:pt idx="5">
                  <c:v>Sweden</c:v>
                </c:pt>
                <c:pt idx="6">
                  <c:v>Chile</c:v>
                </c:pt>
                <c:pt idx="7">
                  <c:v>Latvia</c:v>
                </c:pt>
                <c:pt idx="8">
                  <c:v>Portugal</c:v>
                </c:pt>
                <c:pt idx="9">
                  <c:v>Czech Republic</c:v>
                </c:pt>
                <c:pt idx="10">
                  <c:v>Spain</c:v>
                </c:pt>
                <c:pt idx="11">
                  <c:v>Mexico</c:v>
                </c:pt>
                <c:pt idx="12">
                  <c:v>Italy</c:v>
                </c:pt>
                <c:pt idx="13">
                  <c:v>Iceland</c:v>
                </c:pt>
                <c:pt idx="14">
                  <c:v>Denmark</c:v>
                </c:pt>
                <c:pt idx="15">
                  <c:v>Japan</c:v>
                </c:pt>
                <c:pt idx="16">
                  <c:v>Estonia</c:v>
                </c:pt>
                <c:pt idx="17">
                  <c:v>Switzerland</c:v>
                </c:pt>
                <c:pt idx="18">
                  <c:v>Finland</c:v>
                </c:pt>
                <c:pt idx="19">
                  <c:v>OECD</c:v>
                </c:pt>
                <c:pt idx="20">
                  <c:v>Israel</c:v>
                </c:pt>
                <c:pt idx="21">
                  <c:v>Korea</c:v>
                </c:pt>
                <c:pt idx="22">
                  <c:v>Germany</c:v>
                </c:pt>
                <c:pt idx="23">
                  <c:v>France</c:v>
                </c:pt>
                <c:pt idx="24">
                  <c:v>Norway</c:v>
                </c:pt>
                <c:pt idx="25">
                  <c:v>Austria</c:v>
                </c:pt>
                <c:pt idx="26">
                  <c:v>Belgium</c:v>
                </c:pt>
                <c:pt idx="27">
                  <c:v>United Kingdom</c:v>
                </c:pt>
                <c:pt idx="28">
                  <c:v>Luxembourg</c:v>
                </c:pt>
                <c:pt idx="29">
                  <c:v>Netherlands</c:v>
                </c:pt>
                <c:pt idx="30">
                  <c:v>New Zealand</c:v>
                </c:pt>
                <c:pt idx="31">
                  <c:v>Australia</c:v>
                </c:pt>
                <c:pt idx="32">
                  <c:v>Ireland</c:v>
                </c:pt>
                <c:pt idx="33">
                  <c:v>Canada</c:v>
                </c:pt>
                <c:pt idx="34">
                  <c:v>Slovenia</c:v>
                </c:pt>
                <c:pt idx="35">
                  <c:v>United States</c:v>
                </c:pt>
                <c:pt idx="37">
                  <c:v>China</c:v>
                </c:pt>
                <c:pt idx="38">
                  <c:v>Lithuania</c:v>
                </c:pt>
                <c:pt idx="39">
                  <c:v>Saudi Arabia</c:v>
                </c:pt>
                <c:pt idx="40">
                  <c:v>Brazil</c:v>
                </c:pt>
                <c:pt idx="41">
                  <c:v>India</c:v>
                </c:pt>
                <c:pt idx="42">
                  <c:v>Argentina</c:v>
                </c:pt>
                <c:pt idx="43">
                  <c:v>Russian Federation</c:v>
                </c:pt>
                <c:pt idx="44">
                  <c:v>Colombia</c:v>
                </c:pt>
                <c:pt idx="45">
                  <c:v>South Africa</c:v>
                </c:pt>
                <c:pt idx="46">
                  <c:v>Costa Rica</c:v>
                </c:pt>
                <c:pt idx="47">
                  <c:v>Indonesia</c:v>
                </c:pt>
              </c:strCache>
            </c:strRef>
          </c:cat>
          <c:val>
            <c:numRef>
              <c:f>Data_Fig7.15!$I$13:$I$60</c:f>
              <c:numCache>
                <c:formatCode>0.0</c:formatCode>
                <c:ptCount val="48"/>
                <c:pt idx="0">
                  <c:v>5.4285714285714288</c:v>
                </c:pt>
                <c:pt idx="1">
                  <c:v>4.625</c:v>
                </c:pt>
                <c:pt idx="2">
                  <c:v>7.3750000000000009</c:v>
                </c:pt>
                <c:pt idx="3">
                  <c:v>9.2222222222222214</c:v>
                </c:pt>
                <c:pt idx="4">
                  <c:v>12.714285714285714</c:v>
                </c:pt>
                <c:pt idx="5">
                  <c:v>12.777777777777777</c:v>
                </c:pt>
                <c:pt idx="6">
                  <c:v>16.7</c:v>
                </c:pt>
                <c:pt idx="7">
                  <c:v>11.333333333333334</c:v>
                </c:pt>
                <c:pt idx="8">
                  <c:v>10.111111111111109</c:v>
                </c:pt>
                <c:pt idx="9">
                  <c:v>12.125</c:v>
                </c:pt>
                <c:pt idx="10">
                  <c:v>14.000000000000002</c:v>
                </c:pt>
                <c:pt idx="11">
                  <c:v>19.75</c:v>
                </c:pt>
                <c:pt idx="12">
                  <c:v>16.666666666666664</c:v>
                </c:pt>
                <c:pt idx="13">
                  <c:v>28.250000000000004</c:v>
                </c:pt>
                <c:pt idx="14">
                  <c:v>23.888888888888886</c:v>
                </c:pt>
                <c:pt idx="15">
                  <c:v>29.374999999999996</c:v>
                </c:pt>
                <c:pt idx="16">
                  <c:v>14.000000000000002</c:v>
                </c:pt>
                <c:pt idx="17">
                  <c:v>31.8</c:v>
                </c:pt>
                <c:pt idx="18">
                  <c:v>30.25</c:v>
                </c:pt>
                <c:pt idx="19">
                  <c:v>23.697244897959184</c:v>
                </c:pt>
                <c:pt idx="20">
                  <c:v>21.666666666666668</c:v>
                </c:pt>
                <c:pt idx="21">
                  <c:v>24.000000000000004</c:v>
                </c:pt>
                <c:pt idx="22">
                  <c:v>25.444444444444446</c:v>
                </c:pt>
                <c:pt idx="23">
                  <c:v>28.333333333333332</c:v>
                </c:pt>
                <c:pt idx="24">
                  <c:v>36.200000000000003</c:v>
                </c:pt>
                <c:pt idx="25">
                  <c:v>27.111111111111107</c:v>
                </c:pt>
                <c:pt idx="26">
                  <c:v>26.125</c:v>
                </c:pt>
                <c:pt idx="27">
                  <c:v>30.777777777777775</c:v>
                </c:pt>
                <c:pt idx="28">
                  <c:v>29.285714285714281</c:v>
                </c:pt>
                <c:pt idx="29">
                  <c:v>37.375</c:v>
                </c:pt>
                <c:pt idx="30">
                  <c:v>46.777777777777779</c:v>
                </c:pt>
                <c:pt idx="31">
                  <c:v>35.875</c:v>
                </c:pt>
                <c:pt idx="32">
                  <c:v>36.888888888888886</c:v>
                </c:pt>
                <c:pt idx="33">
                  <c:v>39.9</c:v>
                </c:pt>
                <c:pt idx="34">
                  <c:v>30.25</c:v>
                </c:pt>
                <c:pt idx="35">
                  <c:v>43</c:v>
                </c:pt>
                <c:pt idx="37">
                  <c:v>2.4444444444444446</c:v>
                </c:pt>
                <c:pt idx="38">
                  <c:v>8.2999999999999989</c:v>
                </c:pt>
                <c:pt idx="39">
                  <c:v>15.6</c:v>
                </c:pt>
                <c:pt idx="40">
                  <c:v>16.333333333333332</c:v>
                </c:pt>
                <c:pt idx="41">
                  <c:v>14.111111111111111</c:v>
                </c:pt>
                <c:pt idx="42">
                  <c:v>15.700000000000003</c:v>
                </c:pt>
                <c:pt idx="43">
                  <c:v>16.099999999999998</c:v>
                </c:pt>
                <c:pt idx="44">
                  <c:v>22.3</c:v>
                </c:pt>
                <c:pt idx="45">
                  <c:v>18.5</c:v>
                </c:pt>
                <c:pt idx="46">
                  <c:v>27.1</c:v>
                </c:pt>
                <c:pt idx="47">
                  <c:v>29.900000000000006</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79639040"/>
        <c:axId val="179640576"/>
      </c:lineChart>
      <c:catAx>
        <c:axId val="179639040"/>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9640576"/>
        <c:crosses val="autoZero"/>
        <c:auto val="1"/>
        <c:lblAlgn val="ctr"/>
        <c:lblOffset val="100"/>
        <c:tickLblSkip val="1"/>
        <c:noMultiLvlLbl val="0"/>
      </c:catAx>
      <c:valAx>
        <c:axId val="179640576"/>
        <c:scaling>
          <c:orientation val="minMax"/>
          <c:max val="50"/>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639040"/>
        <c:crosses val="autoZero"/>
        <c:crossBetween val="between"/>
        <c:majorUnit val="10"/>
      </c:valAx>
      <c:spPr>
        <a:solidFill>
          <a:schemeClr val="accent1">
            <a:lumMod val="20000"/>
            <a:lumOff val="80000"/>
          </a:schemeClr>
        </a:solidFill>
        <a:ln>
          <a:noFill/>
        </a:ln>
      </c:spPr>
    </c:plotArea>
    <c:legend>
      <c:legendPos val="r"/>
      <c:layout>
        <c:manualLayout>
          <c:xMode val="edge"/>
          <c:yMode val="edge"/>
          <c:x val="4.2511352747573207E-2"/>
          <c:y val="4.4222429185599085E-3"/>
          <c:w val="0.93622497187851517"/>
          <c:h val="6.863281874711899E-2"/>
        </c:manualLayout>
      </c:layout>
      <c:overlay val="0"/>
      <c:spPr>
        <a:solidFill>
          <a:schemeClr val="accent1">
            <a:lumMod val="20000"/>
            <a:lumOff val="80000"/>
          </a:schemeClr>
        </a:solidFill>
        <a:ln>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0.10688498800035316"/>
          <c:w val="0.93801335410939612"/>
          <c:h val="0.61838650902582126"/>
        </c:manualLayout>
      </c:layout>
      <c:barChart>
        <c:barDir val="col"/>
        <c:grouping val="stacked"/>
        <c:varyColors val="0"/>
        <c:ser>
          <c:idx val="0"/>
          <c:order val="0"/>
          <c:tx>
            <c:strRef>
              <c:f>data7.13.!$M$9</c:f>
              <c:strCache>
                <c:ptCount val="1"/>
                <c:pt idx="0">
                  <c:v>15-29 (↗)</c:v>
                </c:pt>
              </c:strCache>
            </c:strRef>
          </c:tx>
          <c:spPr>
            <a:solidFill>
              <a:schemeClr val="accent1"/>
            </a:solidFill>
            <a:ln w="0">
              <a:noFill/>
            </a:ln>
          </c:spPr>
          <c:invertIfNegative val="0"/>
          <c:dPt>
            <c:idx val="9"/>
            <c:invertIfNegative val="0"/>
            <c:bubble3D val="0"/>
          </c:dPt>
          <c:dPt>
            <c:idx val="13"/>
            <c:invertIfNegative val="0"/>
            <c:bubble3D val="0"/>
            <c:spPr>
              <a:solidFill>
                <a:srgbClr val="FF0000"/>
              </a:solidFill>
              <a:ln w="0">
                <a:noFill/>
              </a:ln>
            </c:spPr>
          </c:dPt>
          <c:dPt>
            <c:idx val="15"/>
            <c:invertIfNegative val="0"/>
            <c:bubble3D val="0"/>
          </c:dPt>
          <c:dPt>
            <c:idx val="16"/>
            <c:invertIfNegative val="0"/>
            <c:bubble3D val="0"/>
          </c:dPt>
          <c:dPt>
            <c:idx val="18"/>
            <c:invertIfNegative val="0"/>
            <c:bubble3D val="0"/>
            <c:spPr>
              <a:solidFill>
                <a:schemeClr val="accent1"/>
              </a:solidFill>
              <a:ln w="19050">
                <a:noFill/>
              </a:ln>
            </c:spPr>
          </c:dPt>
          <c:dPt>
            <c:idx val="19"/>
            <c:invertIfNegative val="0"/>
            <c:bubble3D val="0"/>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data7.13.!$Q$10:$Q$47</c:f>
              <c:strCache>
                <c:ptCount val="38"/>
                <c:pt idx="0">
                  <c:v>Turquie</c:v>
                </c:pt>
                <c:pt idx="1">
                  <c:v>Mexique</c:v>
                </c:pt>
                <c:pt idx="2">
                  <c:v>Grèce</c:v>
                </c:pt>
                <c:pt idx="3">
                  <c:v>Israël</c:v>
                </c:pt>
                <c:pt idx="4">
                  <c:v>République tchèque</c:v>
                </c:pt>
                <c:pt idx="5">
                  <c:v>Chili</c:v>
                </c:pt>
                <c:pt idx="6">
                  <c:v>Corée</c:v>
                </c:pt>
                <c:pt idx="7">
                  <c:v>Estonie</c:v>
                </c:pt>
                <c:pt idx="8">
                  <c:v>République slovaque</c:v>
                </c:pt>
                <c:pt idx="9">
                  <c:v>Japon</c:v>
                </c:pt>
                <c:pt idx="10">
                  <c:v>Italie</c:v>
                </c:pt>
                <c:pt idx="11">
                  <c:v>Luxembourg</c:v>
                </c:pt>
                <c:pt idx="12">
                  <c:v>Hongrie</c:v>
                </c:pt>
                <c:pt idx="13">
                  <c:v>OCDE</c:v>
                </c:pt>
                <c:pt idx="14">
                  <c:v>États-Unis</c:v>
                </c:pt>
                <c:pt idx="15">
                  <c:v>Portugal</c:v>
                </c:pt>
                <c:pt idx="16">
                  <c:v>Pologne</c:v>
                </c:pt>
                <c:pt idx="17">
                  <c:v>France</c:v>
                </c:pt>
                <c:pt idx="18">
                  <c:v>Autriche</c:v>
                </c:pt>
                <c:pt idx="19">
                  <c:v>Nouvelle-Zélande</c:v>
                </c:pt>
                <c:pt idx="20">
                  <c:v>Canada</c:v>
                </c:pt>
                <c:pt idx="21">
                  <c:v>Belgique</c:v>
                </c:pt>
                <c:pt idx="22">
                  <c:v>Royaume-Uni</c:v>
                </c:pt>
                <c:pt idx="23">
                  <c:v>Norvège</c:v>
                </c:pt>
                <c:pt idx="24">
                  <c:v>Irlande</c:v>
                </c:pt>
                <c:pt idx="25">
                  <c:v>Pays-Bas</c:v>
                </c:pt>
                <c:pt idx="26">
                  <c:v>Australie</c:v>
                </c:pt>
                <c:pt idx="27">
                  <c:v>Suède</c:v>
                </c:pt>
                <c:pt idx="28">
                  <c:v>Danemark</c:v>
                </c:pt>
                <c:pt idx="29">
                  <c:v>Suisse</c:v>
                </c:pt>
                <c:pt idx="30">
                  <c:v>Allemagne</c:v>
                </c:pt>
                <c:pt idx="31">
                  <c:v>Espagne</c:v>
                </c:pt>
                <c:pt idx="32">
                  <c:v>Slovénie</c:v>
                </c:pt>
                <c:pt idx="33">
                  <c:v>Finlande</c:v>
                </c:pt>
                <c:pt idx="34">
                  <c:v>Islande</c:v>
                </c:pt>
                <c:pt idx="36">
                  <c:v>Fédération de Russie</c:v>
                </c:pt>
                <c:pt idx="37">
                  <c:v>Brésil</c:v>
                </c:pt>
              </c:strCache>
            </c:strRef>
          </c:cat>
          <c:val>
            <c:numRef>
              <c:f>data7.13.!$M$10:$M$47</c:f>
              <c:numCache>
                <c:formatCode>0.00</c:formatCode>
                <c:ptCount val="38"/>
                <c:pt idx="0">
                  <c:v>82.37</c:v>
                </c:pt>
                <c:pt idx="1">
                  <c:v>83.78</c:v>
                </c:pt>
                <c:pt idx="2">
                  <c:v>91</c:v>
                </c:pt>
                <c:pt idx="3">
                  <c:v>91.9</c:v>
                </c:pt>
                <c:pt idx="4">
                  <c:v>92.17</c:v>
                </c:pt>
                <c:pt idx="5">
                  <c:v>93.04</c:v>
                </c:pt>
                <c:pt idx="6">
                  <c:v>93.29</c:v>
                </c:pt>
                <c:pt idx="7">
                  <c:v>93.41</c:v>
                </c:pt>
                <c:pt idx="8">
                  <c:v>93.95</c:v>
                </c:pt>
                <c:pt idx="9">
                  <c:v>94.08</c:v>
                </c:pt>
                <c:pt idx="10">
                  <c:v>94.43</c:v>
                </c:pt>
                <c:pt idx="11">
                  <c:v>94.55</c:v>
                </c:pt>
                <c:pt idx="12">
                  <c:v>95.21</c:v>
                </c:pt>
                <c:pt idx="13">
                  <c:v>95.214117647058828</c:v>
                </c:pt>
                <c:pt idx="14">
                  <c:v>95.26</c:v>
                </c:pt>
                <c:pt idx="15">
                  <c:v>95.85</c:v>
                </c:pt>
                <c:pt idx="16">
                  <c:v>96.09</c:v>
                </c:pt>
                <c:pt idx="17">
                  <c:v>96.14</c:v>
                </c:pt>
                <c:pt idx="18">
                  <c:v>96.4</c:v>
                </c:pt>
                <c:pt idx="19">
                  <c:v>96.74</c:v>
                </c:pt>
                <c:pt idx="20">
                  <c:v>96.82</c:v>
                </c:pt>
                <c:pt idx="21">
                  <c:v>97.16</c:v>
                </c:pt>
                <c:pt idx="22">
                  <c:v>97.23</c:v>
                </c:pt>
                <c:pt idx="23">
                  <c:v>97.46</c:v>
                </c:pt>
                <c:pt idx="24">
                  <c:v>97.52</c:v>
                </c:pt>
                <c:pt idx="25">
                  <c:v>97.55</c:v>
                </c:pt>
                <c:pt idx="26">
                  <c:v>97.58</c:v>
                </c:pt>
                <c:pt idx="27">
                  <c:v>97.61</c:v>
                </c:pt>
                <c:pt idx="28">
                  <c:v>97.82</c:v>
                </c:pt>
                <c:pt idx="29">
                  <c:v>97.89</c:v>
                </c:pt>
                <c:pt idx="30">
                  <c:v>97.91</c:v>
                </c:pt>
                <c:pt idx="31">
                  <c:v>97.94</c:v>
                </c:pt>
                <c:pt idx="32">
                  <c:v>98.34</c:v>
                </c:pt>
                <c:pt idx="33">
                  <c:v>99.14</c:v>
                </c:pt>
                <c:pt idx="34">
                  <c:v>99.65</c:v>
                </c:pt>
                <c:pt idx="36">
                  <c:v>92.48</c:v>
                </c:pt>
                <c:pt idx="37">
                  <c:v>93.23</c:v>
                </c:pt>
              </c:numCache>
            </c:numRef>
          </c:val>
        </c:ser>
        <c:dLbls>
          <c:showLegendKey val="0"/>
          <c:showVal val="0"/>
          <c:showCatName val="0"/>
          <c:showSerName val="0"/>
          <c:showPercent val="0"/>
          <c:showBubbleSize val="0"/>
        </c:dLbls>
        <c:gapWidth val="50"/>
        <c:overlap val="100"/>
        <c:axId val="179684864"/>
        <c:axId val="179686400"/>
      </c:barChart>
      <c:lineChart>
        <c:grouping val="standard"/>
        <c:varyColors val="0"/>
        <c:ser>
          <c:idx val="2"/>
          <c:order val="1"/>
          <c:tx>
            <c:strRef>
              <c:f>data7.13.!$N$9</c:f>
              <c:strCache>
                <c:ptCount val="1"/>
                <c:pt idx="0">
                  <c:v>30-49</c:v>
                </c:pt>
              </c:strCache>
            </c:strRef>
          </c:tx>
          <c:spPr>
            <a:ln w="28575">
              <a:noFill/>
            </a:ln>
          </c:spPr>
          <c:marker>
            <c:symbol val="diamond"/>
            <c:size val="6"/>
            <c:spPr>
              <a:solidFill>
                <a:schemeClr val="bg1">
                  <a:lumMod val="95000"/>
                </a:schemeClr>
              </a:solidFill>
              <a:ln w="6350">
                <a:solidFill>
                  <a:schemeClr val="tx1"/>
                </a:solidFill>
              </a:ln>
            </c:spPr>
          </c:marker>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data7.13.!$N$10:$N$47</c:f>
              <c:numCache>
                <c:formatCode>0.00</c:formatCode>
                <c:ptCount val="38"/>
                <c:pt idx="0">
                  <c:v>74.45</c:v>
                </c:pt>
                <c:pt idx="1">
                  <c:v>78.73</c:v>
                </c:pt>
                <c:pt idx="2">
                  <c:v>82.54</c:v>
                </c:pt>
                <c:pt idx="3">
                  <c:v>87.34</c:v>
                </c:pt>
                <c:pt idx="4">
                  <c:v>88.68</c:v>
                </c:pt>
                <c:pt idx="5">
                  <c:v>81.150000000000006</c:v>
                </c:pt>
                <c:pt idx="6">
                  <c:v>78.38</c:v>
                </c:pt>
                <c:pt idx="7">
                  <c:v>85.92</c:v>
                </c:pt>
                <c:pt idx="8">
                  <c:v>90.3</c:v>
                </c:pt>
                <c:pt idx="9">
                  <c:v>89.98</c:v>
                </c:pt>
                <c:pt idx="10">
                  <c:v>89.54</c:v>
                </c:pt>
                <c:pt idx="11">
                  <c:v>90.84</c:v>
                </c:pt>
                <c:pt idx="12">
                  <c:v>87.31</c:v>
                </c:pt>
                <c:pt idx="13">
                  <c:v>90.343235294117633</c:v>
                </c:pt>
                <c:pt idx="14">
                  <c:v>91.02</c:v>
                </c:pt>
                <c:pt idx="15">
                  <c:v>86.86</c:v>
                </c:pt>
                <c:pt idx="16">
                  <c:v>90.07</c:v>
                </c:pt>
                <c:pt idx="17">
                  <c:v>92.5</c:v>
                </c:pt>
                <c:pt idx="18">
                  <c:v>92.8</c:v>
                </c:pt>
                <c:pt idx="19">
                  <c:v>94.47</c:v>
                </c:pt>
                <c:pt idx="20">
                  <c:v>92.81</c:v>
                </c:pt>
                <c:pt idx="21">
                  <c:v>92.61</c:v>
                </c:pt>
                <c:pt idx="22">
                  <c:v>94.61</c:v>
                </c:pt>
                <c:pt idx="23">
                  <c:v>94.66</c:v>
                </c:pt>
                <c:pt idx="24">
                  <c:v>96.37</c:v>
                </c:pt>
                <c:pt idx="25">
                  <c:v>95.78</c:v>
                </c:pt>
                <c:pt idx="26">
                  <c:v>94.39</c:v>
                </c:pt>
                <c:pt idx="27">
                  <c:v>92.1</c:v>
                </c:pt>
                <c:pt idx="28">
                  <c:v>96.26</c:v>
                </c:pt>
                <c:pt idx="29">
                  <c:v>95.5</c:v>
                </c:pt>
                <c:pt idx="30">
                  <c:v>94.44</c:v>
                </c:pt>
                <c:pt idx="31">
                  <c:v>93.66</c:v>
                </c:pt>
                <c:pt idx="32">
                  <c:v>93.27</c:v>
                </c:pt>
                <c:pt idx="33">
                  <c:v>95.37</c:v>
                </c:pt>
                <c:pt idx="34">
                  <c:v>96.96</c:v>
                </c:pt>
                <c:pt idx="36">
                  <c:v>86.1</c:v>
                </c:pt>
                <c:pt idx="37">
                  <c:v>87.87</c:v>
                </c:pt>
              </c:numCache>
            </c:numRef>
          </c:val>
          <c:smooth val="0"/>
        </c:ser>
        <c:ser>
          <c:idx val="1"/>
          <c:order val="2"/>
          <c:tx>
            <c:strRef>
              <c:f>data7.13.!$O$9</c:f>
              <c:strCache>
                <c:ptCount val="1"/>
                <c:pt idx="0">
                  <c:v>50+</c:v>
                </c:pt>
              </c:strCache>
            </c:strRef>
          </c:tx>
          <c:spPr>
            <a:ln w="28575">
              <a:noFill/>
            </a:ln>
          </c:spPr>
          <c:marker>
            <c:symbol val="diamond"/>
            <c:size val="7"/>
            <c:spPr>
              <a:solidFill>
                <a:schemeClr val="tx1"/>
              </a:solidFill>
              <a:ln>
                <a:solidFill>
                  <a:schemeClr val="tx1"/>
                </a:solidFill>
              </a:ln>
            </c:spPr>
          </c:marker>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data7.13.!$O$10:$O$47</c:f>
              <c:numCache>
                <c:formatCode>General</c:formatCode>
                <c:ptCount val="38"/>
                <c:pt idx="0">
                  <c:v>67.58</c:v>
                </c:pt>
                <c:pt idx="1">
                  <c:v>81.83</c:v>
                </c:pt>
                <c:pt idx="2">
                  <c:v>73.930000000000007</c:v>
                </c:pt>
                <c:pt idx="3">
                  <c:v>86.13</c:v>
                </c:pt>
                <c:pt idx="4">
                  <c:v>85.15</c:v>
                </c:pt>
                <c:pt idx="5">
                  <c:v>75.73</c:v>
                </c:pt>
                <c:pt idx="6">
                  <c:v>60.91</c:v>
                </c:pt>
                <c:pt idx="7">
                  <c:v>84.17</c:v>
                </c:pt>
                <c:pt idx="8">
                  <c:v>86.9</c:v>
                </c:pt>
                <c:pt idx="9">
                  <c:v>88.58</c:v>
                </c:pt>
                <c:pt idx="10">
                  <c:v>85.07</c:v>
                </c:pt>
                <c:pt idx="11">
                  <c:v>90.24</c:v>
                </c:pt>
                <c:pt idx="12">
                  <c:v>86.81</c:v>
                </c:pt>
                <c:pt idx="13" formatCode="0.00">
                  <c:v>87.075000000000003</c:v>
                </c:pt>
                <c:pt idx="14">
                  <c:v>91.52</c:v>
                </c:pt>
                <c:pt idx="15">
                  <c:v>79.900000000000006</c:v>
                </c:pt>
                <c:pt idx="16">
                  <c:v>86.68</c:v>
                </c:pt>
                <c:pt idx="17">
                  <c:v>89.96</c:v>
                </c:pt>
                <c:pt idx="18">
                  <c:v>89.57</c:v>
                </c:pt>
                <c:pt idx="19">
                  <c:v>93.63</c:v>
                </c:pt>
                <c:pt idx="20">
                  <c:v>93.3</c:v>
                </c:pt>
                <c:pt idx="21">
                  <c:v>90.26</c:v>
                </c:pt>
                <c:pt idx="22">
                  <c:v>93.75</c:v>
                </c:pt>
                <c:pt idx="23">
                  <c:v>90.49</c:v>
                </c:pt>
                <c:pt idx="24">
                  <c:v>96.34</c:v>
                </c:pt>
                <c:pt idx="25">
                  <c:v>89.55</c:v>
                </c:pt>
                <c:pt idx="26" formatCode="0.00">
                  <c:v>93.14</c:v>
                </c:pt>
                <c:pt idx="27">
                  <c:v>89.21</c:v>
                </c:pt>
                <c:pt idx="28">
                  <c:v>93.6</c:v>
                </c:pt>
                <c:pt idx="29">
                  <c:v>91.84</c:v>
                </c:pt>
                <c:pt idx="30">
                  <c:v>90.84</c:v>
                </c:pt>
                <c:pt idx="31">
                  <c:v>91.29</c:v>
                </c:pt>
                <c:pt idx="32">
                  <c:v>86.88</c:v>
                </c:pt>
                <c:pt idx="33">
                  <c:v>90.41</c:v>
                </c:pt>
                <c:pt idx="34">
                  <c:v>95.36</c:v>
                </c:pt>
                <c:pt idx="36">
                  <c:v>82.48</c:v>
                </c:pt>
                <c:pt idx="37">
                  <c:v>86.01</c:v>
                </c:pt>
              </c:numCache>
            </c:numRef>
          </c:val>
          <c:smooth val="0"/>
        </c:ser>
        <c:dLbls>
          <c:showLegendKey val="0"/>
          <c:showVal val="0"/>
          <c:showCatName val="0"/>
          <c:showSerName val="0"/>
          <c:showPercent val="0"/>
          <c:showBubbleSize val="0"/>
        </c:dLbls>
        <c:dropLines/>
        <c:marker val="1"/>
        <c:smooth val="0"/>
        <c:axId val="179684864"/>
        <c:axId val="179686400"/>
      </c:lineChart>
      <c:catAx>
        <c:axId val="179684864"/>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9686400"/>
        <c:crosses val="autoZero"/>
        <c:auto val="1"/>
        <c:lblAlgn val="ctr"/>
        <c:lblOffset val="100"/>
        <c:tickLblSkip val="1"/>
        <c:noMultiLvlLbl val="0"/>
      </c:catAx>
      <c:valAx>
        <c:axId val="179686400"/>
        <c:scaling>
          <c:orientation val="minMax"/>
          <c:max val="100"/>
          <c:min val="5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9684864"/>
        <c:crosses val="autoZero"/>
        <c:crossBetween val="between"/>
        <c:majorUnit val="10"/>
      </c:valAx>
      <c:spPr>
        <a:solidFill>
          <a:schemeClr val="accent1">
            <a:lumMod val="20000"/>
            <a:lumOff val="80000"/>
          </a:schemeClr>
        </a:solidFill>
        <a:ln>
          <a:noFill/>
        </a:ln>
      </c:spPr>
    </c:plotArea>
    <c:legend>
      <c:legendPos val="r"/>
      <c:layout>
        <c:manualLayout>
          <c:xMode val="edge"/>
          <c:yMode val="edge"/>
          <c:x val="5.0129941449626486E-2"/>
          <c:y val="2.3867927289757927E-2"/>
          <c:w val="0.93050870179689082"/>
          <c:h val="5.6422055049810224E-2"/>
        </c:manualLayout>
      </c:layout>
      <c:overlay val="0"/>
      <c:spPr>
        <a:solidFill>
          <a:schemeClr val="accent1">
            <a:lumMod val="20000"/>
            <a:lumOff val="80000"/>
          </a:schemeClr>
        </a:solid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9.6446894138232722E-2"/>
          <c:w val="0.93801335410939612"/>
          <c:h val="0.62361644794400706"/>
        </c:manualLayout>
      </c:layout>
      <c:barChart>
        <c:barDir val="col"/>
        <c:grouping val="stacked"/>
        <c:varyColors val="0"/>
        <c:ser>
          <c:idx val="0"/>
          <c:order val="1"/>
          <c:tx>
            <c:v>16-24 (↗)</c:v>
          </c:tx>
          <c:spPr>
            <a:solidFill>
              <a:schemeClr val="accent1"/>
            </a:solidFill>
            <a:ln w="0">
              <a:noFill/>
            </a:ln>
          </c:spPr>
          <c:invertIfNegative val="0"/>
          <c:dPt>
            <c:idx val="13"/>
            <c:invertIfNegative val="0"/>
            <c:bubble3D val="0"/>
            <c:spPr>
              <a:solidFill>
                <a:srgbClr val="FF0000"/>
              </a:solidFill>
              <a:ln w="0">
                <a:noFill/>
              </a:ln>
            </c:spPr>
          </c:dPt>
          <c:dPt>
            <c:idx val="15"/>
            <c:invertIfNegative val="0"/>
            <c:bubble3D val="0"/>
          </c:dPt>
          <c:dPt>
            <c:idx val="16"/>
            <c:invertIfNegative val="0"/>
            <c:bubble3D val="0"/>
          </c:dPt>
          <c:dPt>
            <c:idx val="18"/>
            <c:invertIfNegative val="0"/>
            <c:bubble3D val="0"/>
            <c:spPr>
              <a:solidFill>
                <a:schemeClr val="accent1"/>
              </a:solidFill>
              <a:ln w="19050">
                <a:noFill/>
              </a:ln>
            </c:spPr>
          </c:dPt>
          <c:dPt>
            <c:idx val="19"/>
            <c:invertIfNegative val="0"/>
            <c:bubble3D val="0"/>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'Fig 7.14'!$S$9:$S$43</c:f>
              <c:strCache>
                <c:ptCount val="35"/>
                <c:pt idx="0">
                  <c:v>Mexique</c:v>
                </c:pt>
                <c:pt idx="1">
                  <c:v>France</c:v>
                </c:pt>
                <c:pt idx="2">
                  <c:v>Suisse</c:v>
                </c:pt>
                <c:pt idx="3">
                  <c:v>Grèce</c:v>
                </c:pt>
                <c:pt idx="4">
                  <c:v>Pologne</c:v>
                </c:pt>
                <c:pt idx="5">
                  <c:v>Corée</c:v>
                </c:pt>
                <c:pt idx="6">
                  <c:v>Italie</c:v>
                </c:pt>
                <c:pt idx="7">
                  <c:v>Israël</c:v>
                </c:pt>
                <c:pt idx="8">
                  <c:v>Autriche</c:v>
                </c:pt>
                <c:pt idx="9">
                  <c:v>Chili</c:v>
                </c:pt>
                <c:pt idx="10">
                  <c:v>Australie</c:v>
                </c:pt>
                <c:pt idx="11">
                  <c:v>Turquie</c:v>
                </c:pt>
                <c:pt idx="12">
                  <c:v>Belgique</c:v>
                </c:pt>
                <c:pt idx="13">
                  <c:v>OCDE</c:v>
                </c:pt>
                <c:pt idx="14">
                  <c:v>République slovaque</c:v>
                </c:pt>
                <c:pt idx="15">
                  <c:v>Allemagne</c:v>
                </c:pt>
                <c:pt idx="16">
                  <c:v>Espagne</c:v>
                </c:pt>
                <c:pt idx="17">
                  <c:v>Nouvelle-Zélande</c:v>
                </c:pt>
                <c:pt idx="18">
                  <c:v>République tchèque</c:v>
                </c:pt>
                <c:pt idx="19">
                  <c:v>Luxembourg</c:v>
                </c:pt>
                <c:pt idx="20">
                  <c:v>Estonie</c:v>
                </c:pt>
                <c:pt idx="21">
                  <c:v>Irlande</c:v>
                </c:pt>
                <c:pt idx="22">
                  <c:v>Pays-Bas</c:v>
                </c:pt>
                <c:pt idx="23">
                  <c:v>Royaume-Uni</c:v>
                </c:pt>
                <c:pt idx="24">
                  <c:v>Slovénie</c:v>
                </c:pt>
                <c:pt idx="25">
                  <c:v>Finlande</c:v>
                </c:pt>
                <c:pt idx="26">
                  <c:v>Lettonie</c:v>
                </c:pt>
                <c:pt idx="27">
                  <c:v>Danemark</c:v>
                </c:pt>
                <c:pt idx="28">
                  <c:v>Norvège</c:v>
                </c:pt>
                <c:pt idx="29">
                  <c:v>Portugal</c:v>
                </c:pt>
                <c:pt idx="30">
                  <c:v>Hongrie</c:v>
                </c:pt>
                <c:pt idx="31">
                  <c:v>Suède</c:v>
                </c:pt>
                <c:pt idx="32">
                  <c:v>Islande</c:v>
                </c:pt>
                <c:pt idx="33">
                  <c:v>Canada</c:v>
                </c:pt>
                <c:pt idx="34">
                  <c:v>Japon</c:v>
                </c:pt>
              </c:strCache>
            </c:strRef>
          </c:cat>
          <c:val>
            <c:numLit>
              <c:formatCode>General</c:formatCode>
              <c:ptCount val="35"/>
              <c:pt idx="0">
                <c:v>53.381788778476491</c:v>
              </c:pt>
              <c:pt idx="1">
                <c:v>77.233699999999999</c:v>
              </c:pt>
              <c:pt idx="2">
                <c:v>83.173100000000005</c:v>
              </c:pt>
              <c:pt idx="3">
                <c:v>83.186400000000006</c:v>
              </c:pt>
              <c:pt idx="4">
                <c:v>85.999400000000009</c:v>
              </c:pt>
              <c:pt idx="5">
                <c:v>86.286286286286284</c:v>
              </c:pt>
              <c:pt idx="6">
                <c:v>86.502800000000008</c:v>
              </c:pt>
              <c:pt idx="7">
                <c:v>86.643026004728128</c:v>
              </c:pt>
              <c:pt idx="8">
                <c:v>86.957499999999996</c:v>
              </c:pt>
              <c:pt idx="9">
                <c:v>87.182795315978339</c:v>
              </c:pt>
              <c:pt idx="10">
                <c:v>87.676202321724716</c:v>
              </c:pt>
              <c:pt idx="11">
                <c:v>88.091699999999989</c:v>
              </c:pt>
              <c:pt idx="12">
                <c:v>88.962800000000001</c:v>
              </c:pt>
              <c:pt idx="13">
                <c:v>89.132595255298696</c:v>
              </c:pt>
              <c:pt idx="14">
                <c:v>90.241299999999995</c:v>
              </c:pt>
              <c:pt idx="15">
                <c:v>90.374099999999999</c:v>
              </c:pt>
              <c:pt idx="16">
                <c:v>91.305499999999995</c:v>
              </c:pt>
              <c:pt idx="17">
                <c:v>91.397849462365585</c:v>
              </c:pt>
              <c:pt idx="18">
                <c:v>91.911299999999997</c:v>
              </c:pt>
              <c:pt idx="19">
                <c:v>91.990700000000004</c:v>
              </c:pt>
              <c:pt idx="20">
                <c:v>92.131799999999998</c:v>
              </c:pt>
              <c:pt idx="21">
                <c:v>92.261200000000002</c:v>
              </c:pt>
              <c:pt idx="22">
                <c:v>92.572699999999998</c:v>
              </c:pt>
              <c:pt idx="23">
                <c:v>92.728499999999997</c:v>
              </c:pt>
              <c:pt idx="24">
                <c:v>93.165599999999998</c:v>
              </c:pt>
              <c:pt idx="25">
                <c:v>93.686499999999995</c:v>
              </c:pt>
              <c:pt idx="26">
                <c:v>93.917700000000011</c:v>
              </c:pt>
              <c:pt idx="27">
                <c:v>94.4923</c:v>
              </c:pt>
              <c:pt idx="28">
                <c:v>94.714200000000005</c:v>
              </c:pt>
              <c:pt idx="29">
                <c:v>95.309299999999993</c:v>
              </c:pt>
              <c:pt idx="30">
                <c:v>95.525400000000005</c:v>
              </c:pt>
              <c:pt idx="31">
                <c:v>96.02579999999999</c:v>
              </c:pt>
              <c:pt idx="32">
                <c:v>97.213799999999992</c:v>
              </c:pt>
            </c:numLit>
          </c:val>
        </c:ser>
        <c:dLbls>
          <c:showLegendKey val="0"/>
          <c:showVal val="0"/>
          <c:showCatName val="0"/>
          <c:showSerName val="0"/>
          <c:showPercent val="0"/>
          <c:showBubbleSize val="0"/>
        </c:dLbls>
        <c:gapWidth val="50"/>
        <c:overlap val="100"/>
        <c:axId val="180983680"/>
        <c:axId val="180989952"/>
      </c:barChart>
      <c:lineChart>
        <c:grouping val="standard"/>
        <c:varyColors val="0"/>
        <c:ser>
          <c:idx val="2"/>
          <c:order val="0"/>
          <c:tx>
            <c:v>16-74</c:v>
          </c:tx>
          <c:spPr>
            <a:ln w="28575">
              <a:noFill/>
            </a:ln>
          </c:spPr>
          <c:marker>
            <c:symbol val="diamond"/>
            <c:size val="6"/>
            <c:spPr>
              <a:solidFill>
                <a:schemeClr val="bg1">
                  <a:lumMod val="95000"/>
                </a:schemeClr>
              </a:solidFill>
              <a:ln w="6350">
                <a:solidFill>
                  <a:schemeClr val="tx1"/>
                </a:solidFill>
              </a:ln>
            </c:spPr>
          </c:marker>
          <c:cat>
            <c:strRef>
              <c:f>'Fig 7.14'!$S$9:$S$43</c:f>
              <c:strCache>
                <c:ptCount val="35"/>
                <c:pt idx="0">
                  <c:v>Mexique</c:v>
                </c:pt>
                <c:pt idx="1">
                  <c:v>France</c:v>
                </c:pt>
                <c:pt idx="2">
                  <c:v>Suisse</c:v>
                </c:pt>
                <c:pt idx="3">
                  <c:v>Grèce</c:v>
                </c:pt>
                <c:pt idx="4">
                  <c:v>Pologne</c:v>
                </c:pt>
                <c:pt idx="5">
                  <c:v>Corée</c:v>
                </c:pt>
                <c:pt idx="6">
                  <c:v>Italie</c:v>
                </c:pt>
                <c:pt idx="7">
                  <c:v>Israël</c:v>
                </c:pt>
                <c:pt idx="8">
                  <c:v>Autriche</c:v>
                </c:pt>
                <c:pt idx="9">
                  <c:v>Chili</c:v>
                </c:pt>
                <c:pt idx="10">
                  <c:v>Australie</c:v>
                </c:pt>
                <c:pt idx="11">
                  <c:v>Turquie</c:v>
                </c:pt>
                <c:pt idx="12">
                  <c:v>Belgique</c:v>
                </c:pt>
                <c:pt idx="13">
                  <c:v>OCDE</c:v>
                </c:pt>
                <c:pt idx="14">
                  <c:v>République slovaque</c:v>
                </c:pt>
                <c:pt idx="15">
                  <c:v>Allemagne</c:v>
                </c:pt>
                <c:pt idx="16">
                  <c:v>Espagne</c:v>
                </c:pt>
                <c:pt idx="17">
                  <c:v>Nouvelle-Zélande</c:v>
                </c:pt>
                <c:pt idx="18">
                  <c:v>République tchèque</c:v>
                </c:pt>
                <c:pt idx="19">
                  <c:v>Luxembourg</c:v>
                </c:pt>
                <c:pt idx="20">
                  <c:v>Estonie</c:v>
                </c:pt>
                <c:pt idx="21">
                  <c:v>Irlande</c:v>
                </c:pt>
                <c:pt idx="22">
                  <c:v>Pays-Bas</c:v>
                </c:pt>
                <c:pt idx="23">
                  <c:v>Royaume-Uni</c:v>
                </c:pt>
                <c:pt idx="24">
                  <c:v>Slovénie</c:v>
                </c:pt>
                <c:pt idx="25">
                  <c:v>Finlande</c:v>
                </c:pt>
                <c:pt idx="26">
                  <c:v>Lettonie</c:v>
                </c:pt>
                <c:pt idx="27">
                  <c:v>Danemark</c:v>
                </c:pt>
                <c:pt idx="28">
                  <c:v>Norvège</c:v>
                </c:pt>
                <c:pt idx="29">
                  <c:v>Portugal</c:v>
                </c:pt>
                <c:pt idx="30">
                  <c:v>Hongrie</c:v>
                </c:pt>
                <c:pt idx="31">
                  <c:v>Suède</c:v>
                </c:pt>
                <c:pt idx="32">
                  <c:v>Islande</c:v>
                </c:pt>
                <c:pt idx="33">
                  <c:v>Canada</c:v>
                </c:pt>
                <c:pt idx="34">
                  <c:v>Japon</c:v>
                </c:pt>
              </c:strCache>
            </c:strRef>
          </c:cat>
          <c:val>
            <c:numLit>
              <c:formatCode>General</c:formatCode>
              <c:ptCount val="35"/>
              <c:pt idx="0">
                <c:v>45.070368457712817</c:v>
              </c:pt>
              <c:pt idx="1">
                <c:v>46.006099999999996</c:v>
              </c:pt>
              <c:pt idx="2">
                <c:v>47.772300000000001</c:v>
              </c:pt>
              <c:pt idx="3">
                <c:v>64.318899999999999</c:v>
              </c:pt>
              <c:pt idx="4">
                <c:v>55.257999999999996</c:v>
              </c:pt>
              <c:pt idx="5">
                <c:v>62.592466143166035</c:v>
              </c:pt>
              <c:pt idx="6">
                <c:v>58.435700000000004</c:v>
              </c:pt>
              <c:pt idx="7">
                <c:v>70.44534412955467</c:v>
              </c:pt>
              <c:pt idx="8">
                <c:v>54.617400000000004</c:v>
              </c:pt>
              <c:pt idx="9">
                <c:v>76.780932653101218</c:v>
              </c:pt>
              <c:pt idx="10">
                <c:v>64.509490052595481</c:v>
              </c:pt>
              <c:pt idx="11">
                <c:v>78.753686571070887</c:v>
              </c:pt>
              <c:pt idx="12">
                <c:v>61.685699999999997</c:v>
              </c:pt>
              <c:pt idx="13">
                <c:v>63.917783865839603</c:v>
              </c:pt>
              <c:pt idx="14">
                <c:v>62.978299999999997</c:v>
              </c:pt>
              <c:pt idx="15">
                <c:v>49.114899999999999</c:v>
              </c:pt>
              <c:pt idx="16">
                <c:v>67.090599999999995</c:v>
              </c:pt>
              <c:pt idx="17">
                <c:v>65.882352941176478</c:v>
              </c:pt>
              <c:pt idx="18">
                <c:v>50.159399999999998</c:v>
              </c:pt>
              <c:pt idx="19">
                <c:v>63.896299999999997</c:v>
              </c:pt>
              <c:pt idx="20">
                <c:v>60.110600000000005</c:v>
              </c:pt>
              <c:pt idx="21">
                <c:v>63.288999999999994</c:v>
              </c:pt>
              <c:pt idx="22">
                <c:v>62.900700000000001</c:v>
              </c:pt>
              <c:pt idx="23">
                <c:v>65.298299999999998</c:v>
              </c:pt>
              <c:pt idx="24">
                <c:v>58.4148</c:v>
              </c:pt>
              <c:pt idx="25">
                <c:v>60.140000000000008</c:v>
              </c:pt>
              <c:pt idx="27">
                <c:v>69.267600000000002</c:v>
              </c:pt>
              <c:pt idx="28">
                <c:v>73.38130000000001</c:v>
              </c:pt>
              <c:pt idx="29">
                <c:v>72.388300000000001</c:v>
              </c:pt>
              <c:pt idx="30">
                <c:v>79.565600000000003</c:v>
              </c:pt>
              <c:pt idx="31">
                <c:v>70.45</c:v>
              </c:pt>
              <c:pt idx="32">
                <c:v>84.282399999999996</c:v>
              </c:pt>
              <c:pt idx="33">
                <c:v>68.068258895655617</c:v>
              </c:pt>
              <c:pt idx="34">
                <c:v>76.361767728674209</c:v>
              </c:pt>
            </c:numLit>
          </c:val>
          <c:smooth val="0"/>
        </c:ser>
        <c:dLbls>
          <c:showLegendKey val="0"/>
          <c:showVal val="0"/>
          <c:showCatName val="0"/>
          <c:showSerName val="0"/>
          <c:showPercent val="0"/>
          <c:showBubbleSize val="0"/>
        </c:dLbls>
        <c:marker val="1"/>
        <c:smooth val="0"/>
        <c:axId val="180983680"/>
        <c:axId val="180989952"/>
      </c:lineChart>
      <c:catAx>
        <c:axId val="180983680"/>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0989952"/>
        <c:crosses val="autoZero"/>
        <c:auto val="1"/>
        <c:lblAlgn val="ctr"/>
        <c:lblOffset val="100"/>
        <c:tickLblSkip val="1"/>
        <c:noMultiLvlLbl val="0"/>
      </c:catAx>
      <c:valAx>
        <c:axId val="180989952"/>
        <c:scaling>
          <c:orientation val="minMax"/>
          <c:max val="100"/>
          <c:min val="4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0983680"/>
        <c:crosses val="autoZero"/>
        <c:crossBetween val="between"/>
        <c:majorUnit val="10"/>
      </c:valAx>
      <c:spPr>
        <a:solidFill>
          <a:schemeClr val="accent1">
            <a:lumMod val="20000"/>
            <a:lumOff val="80000"/>
          </a:schemeClr>
        </a:solidFill>
        <a:ln>
          <a:noFill/>
        </a:ln>
      </c:spPr>
    </c:plotArea>
    <c:legend>
      <c:legendPos val="r"/>
      <c:layout>
        <c:manualLayout>
          <c:xMode val="edge"/>
          <c:yMode val="edge"/>
          <c:x val="4.7306308933605525E-2"/>
          <c:y val="2.6698162729658788E-3"/>
          <c:w val="0.93384206603804154"/>
          <c:h val="6.6552930883639533E-2"/>
        </c:manualLayout>
      </c:layout>
      <c:overlay val="0"/>
      <c:spPr>
        <a:solidFill>
          <a:schemeClr val="accent1">
            <a:lumMod val="20000"/>
            <a:lumOff val="80000"/>
          </a:schemeClr>
        </a:solidFill>
        <a:ln>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9.8745613787523875E-2"/>
          <c:w val="0.93801335410939612"/>
          <c:h val="0.571298695189983"/>
        </c:manualLayout>
      </c:layout>
      <c:barChart>
        <c:barDir val="col"/>
        <c:grouping val="stacked"/>
        <c:varyColors val="0"/>
        <c:ser>
          <c:idx val="0"/>
          <c:order val="1"/>
          <c:tx>
            <c:strRef>
              <c:f>Data_Fig7.15!$G$11</c:f>
              <c:strCache>
                <c:ptCount val="1"/>
                <c:pt idx="0">
                  <c:v>15-29  (↗)</c:v>
                </c:pt>
              </c:strCache>
            </c:strRef>
          </c:tx>
          <c:spPr>
            <a:solidFill>
              <a:schemeClr val="accent1"/>
            </a:solidFill>
            <a:ln w="0">
              <a:solidFill>
                <a:schemeClr val="accent1"/>
              </a:solidFill>
            </a:ln>
          </c:spPr>
          <c:invertIfNegative val="0"/>
          <c:dPt>
            <c:idx val="15"/>
            <c:invertIfNegative val="0"/>
            <c:bubble3D val="0"/>
          </c:dPt>
          <c:dPt>
            <c:idx val="16"/>
            <c:invertIfNegative val="0"/>
            <c:bubble3D val="0"/>
          </c:dPt>
          <c:dPt>
            <c:idx val="18"/>
            <c:invertIfNegative val="0"/>
            <c:bubble3D val="0"/>
            <c:spPr>
              <a:solidFill>
                <a:schemeClr val="accent1"/>
              </a:solidFill>
              <a:ln w="19050">
                <a:solidFill>
                  <a:schemeClr val="accent1"/>
                </a:solidFill>
              </a:ln>
            </c:spPr>
          </c:dPt>
          <c:dPt>
            <c:idx val="19"/>
            <c:invertIfNegative val="0"/>
            <c:bubble3D val="0"/>
            <c:spPr>
              <a:solidFill>
                <a:srgbClr val="FF0000"/>
              </a:solidFill>
              <a:ln w="0">
                <a:solidFill>
                  <a:schemeClr val="accent1"/>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Data_Fig7.15!$B$13:$B$60</c:f>
              <c:strCache>
                <c:ptCount val="48"/>
                <c:pt idx="0">
                  <c:v>Turquie</c:v>
                </c:pt>
                <c:pt idx="1">
                  <c:v>Grèce</c:v>
                </c:pt>
                <c:pt idx="2">
                  <c:v>Hongrie</c:v>
                </c:pt>
                <c:pt idx="3">
                  <c:v>Pologne</c:v>
                </c:pt>
                <c:pt idx="4">
                  <c:v>République slovaque</c:v>
                </c:pt>
                <c:pt idx="5">
                  <c:v>Suède</c:v>
                </c:pt>
                <c:pt idx="6">
                  <c:v>Chili</c:v>
                </c:pt>
                <c:pt idx="7">
                  <c:v>Lettonie</c:v>
                </c:pt>
                <c:pt idx="8">
                  <c:v>Portugal</c:v>
                </c:pt>
                <c:pt idx="9">
                  <c:v>République tchèque</c:v>
                </c:pt>
                <c:pt idx="10">
                  <c:v>Espagne</c:v>
                </c:pt>
                <c:pt idx="11">
                  <c:v>Mexique</c:v>
                </c:pt>
                <c:pt idx="12">
                  <c:v>Italie</c:v>
                </c:pt>
                <c:pt idx="13">
                  <c:v>Islande</c:v>
                </c:pt>
                <c:pt idx="14">
                  <c:v>Danemark</c:v>
                </c:pt>
                <c:pt idx="15">
                  <c:v>Japon</c:v>
                </c:pt>
                <c:pt idx="16">
                  <c:v>Estonie</c:v>
                </c:pt>
                <c:pt idx="17">
                  <c:v>Suisse</c:v>
                </c:pt>
                <c:pt idx="18">
                  <c:v>Finlande</c:v>
                </c:pt>
                <c:pt idx="19">
                  <c:v>OCDE</c:v>
                </c:pt>
                <c:pt idx="20">
                  <c:v>Israël</c:v>
                </c:pt>
                <c:pt idx="21">
                  <c:v>Corée</c:v>
                </c:pt>
                <c:pt idx="22">
                  <c:v>Allemagne</c:v>
                </c:pt>
                <c:pt idx="23">
                  <c:v>France</c:v>
                </c:pt>
                <c:pt idx="24">
                  <c:v>Norvège</c:v>
                </c:pt>
                <c:pt idx="25">
                  <c:v>Autriche</c:v>
                </c:pt>
                <c:pt idx="26">
                  <c:v>Belgique</c:v>
                </c:pt>
                <c:pt idx="27">
                  <c:v>Royaume-Uni</c:v>
                </c:pt>
                <c:pt idx="28">
                  <c:v>Luxembourg</c:v>
                </c:pt>
                <c:pt idx="29">
                  <c:v>Pays-Bas</c:v>
                </c:pt>
                <c:pt idx="30">
                  <c:v>Nouvelle-Zélande</c:v>
                </c:pt>
                <c:pt idx="31">
                  <c:v>Australie</c:v>
                </c:pt>
                <c:pt idx="32">
                  <c:v>Irlande</c:v>
                </c:pt>
                <c:pt idx="33">
                  <c:v>Canada</c:v>
                </c:pt>
                <c:pt idx="34">
                  <c:v>Slovénie</c:v>
                </c:pt>
                <c:pt idx="35">
                  <c:v>États-Unis</c:v>
                </c:pt>
                <c:pt idx="37">
                  <c:v>Chine</c:v>
                </c:pt>
                <c:pt idx="38">
                  <c:v>Lituanie</c:v>
                </c:pt>
                <c:pt idx="39">
                  <c:v>Arabie Saoudite</c:v>
                </c:pt>
                <c:pt idx="40">
                  <c:v>Brésil</c:v>
                </c:pt>
                <c:pt idx="41">
                  <c:v>Inde</c:v>
                </c:pt>
                <c:pt idx="42">
                  <c:v>Argentine</c:v>
                </c:pt>
                <c:pt idx="43">
                  <c:v>Fédération de Russie</c:v>
                </c:pt>
                <c:pt idx="44">
                  <c:v>Colombie</c:v>
                </c:pt>
                <c:pt idx="45">
                  <c:v>Afrique du Sud</c:v>
                </c:pt>
                <c:pt idx="46">
                  <c:v>Costa Rica</c:v>
                </c:pt>
                <c:pt idx="47">
                  <c:v>Indonésie</c:v>
                </c:pt>
              </c:strCache>
            </c:strRef>
          </c:cat>
          <c:val>
            <c:numRef>
              <c:f>Data_Fig7.15!$G$13:$G$60</c:f>
              <c:numCache>
                <c:formatCode>0.0</c:formatCode>
                <c:ptCount val="48"/>
                <c:pt idx="0">
                  <c:v>7.2857142857142856</c:v>
                </c:pt>
                <c:pt idx="1">
                  <c:v>7.375</c:v>
                </c:pt>
                <c:pt idx="2">
                  <c:v>10</c:v>
                </c:pt>
                <c:pt idx="3">
                  <c:v>11.444444444444445</c:v>
                </c:pt>
                <c:pt idx="4">
                  <c:v>12.428571428571429</c:v>
                </c:pt>
                <c:pt idx="5">
                  <c:v>13.249999999999998</c:v>
                </c:pt>
                <c:pt idx="6">
                  <c:v>13.700000000000001</c:v>
                </c:pt>
                <c:pt idx="7">
                  <c:v>15.111111111111114</c:v>
                </c:pt>
                <c:pt idx="8">
                  <c:v>15.22222222222222</c:v>
                </c:pt>
                <c:pt idx="9">
                  <c:v>15.5</c:v>
                </c:pt>
                <c:pt idx="10">
                  <c:v>17.888888888888886</c:v>
                </c:pt>
                <c:pt idx="11">
                  <c:v>18.25</c:v>
                </c:pt>
                <c:pt idx="12">
                  <c:v>18.333333333333332</c:v>
                </c:pt>
                <c:pt idx="13">
                  <c:v>19.333333333333336</c:v>
                </c:pt>
                <c:pt idx="14">
                  <c:v>19.375</c:v>
                </c:pt>
                <c:pt idx="15">
                  <c:v>19.5</c:v>
                </c:pt>
                <c:pt idx="16">
                  <c:v>20.444444444444446</c:v>
                </c:pt>
                <c:pt idx="17">
                  <c:v>21.000000000000004</c:v>
                </c:pt>
                <c:pt idx="18">
                  <c:v>21.142857142857142</c:v>
                </c:pt>
                <c:pt idx="19">
                  <c:v>22.039342403628119</c:v>
                </c:pt>
                <c:pt idx="20">
                  <c:v>22.222222222222221</c:v>
                </c:pt>
                <c:pt idx="21">
                  <c:v>22.888888888888889</c:v>
                </c:pt>
                <c:pt idx="22">
                  <c:v>23.333333333333332</c:v>
                </c:pt>
                <c:pt idx="23">
                  <c:v>23.5</c:v>
                </c:pt>
                <c:pt idx="24">
                  <c:v>25</c:v>
                </c:pt>
                <c:pt idx="25">
                  <c:v>25.571428571428573</c:v>
                </c:pt>
                <c:pt idx="26">
                  <c:v>25.857142857142858</c:v>
                </c:pt>
                <c:pt idx="27">
                  <c:v>26.285714285714285</c:v>
                </c:pt>
                <c:pt idx="28">
                  <c:v>28.599999999999998</c:v>
                </c:pt>
                <c:pt idx="29">
                  <c:v>30.8</c:v>
                </c:pt>
                <c:pt idx="30">
                  <c:v>33.199999999999996</c:v>
                </c:pt>
                <c:pt idx="31">
                  <c:v>33.200000000000003</c:v>
                </c:pt>
                <c:pt idx="32">
                  <c:v>36.000000000000007</c:v>
                </c:pt>
                <c:pt idx="33">
                  <c:v>37.428571428571431</c:v>
                </c:pt>
                <c:pt idx="34">
                  <c:v>39.571428571428577</c:v>
                </c:pt>
                <c:pt idx="35">
                  <c:v>41.333333333333336</c:v>
                </c:pt>
                <c:pt idx="37">
                  <c:v>7.3333333333333321</c:v>
                </c:pt>
                <c:pt idx="38">
                  <c:v>13.200000000000003</c:v>
                </c:pt>
                <c:pt idx="39">
                  <c:v>13.33333333333333</c:v>
                </c:pt>
                <c:pt idx="40">
                  <c:v>12.777777777777777</c:v>
                </c:pt>
                <c:pt idx="41">
                  <c:v>15.555555555555555</c:v>
                </c:pt>
                <c:pt idx="42">
                  <c:v>14.200000000000001</c:v>
                </c:pt>
                <c:pt idx="43">
                  <c:v>21.599999999999998</c:v>
                </c:pt>
                <c:pt idx="44">
                  <c:v>20</c:v>
                </c:pt>
                <c:pt idx="45">
                  <c:v>21.500000000000004</c:v>
                </c:pt>
                <c:pt idx="46">
                  <c:v>20.099999999999998</c:v>
                </c:pt>
                <c:pt idx="47">
                  <c:v>29.599999999999998</c:v>
                </c:pt>
              </c:numCache>
            </c:numRef>
          </c:val>
        </c:ser>
        <c:dLbls>
          <c:showLegendKey val="0"/>
          <c:showVal val="0"/>
          <c:showCatName val="0"/>
          <c:showSerName val="0"/>
          <c:showPercent val="0"/>
          <c:showBubbleSize val="0"/>
        </c:dLbls>
        <c:gapWidth val="50"/>
        <c:overlap val="100"/>
        <c:axId val="178946432"/>
        <c:axId val="178947968"/>
      </c:barChart>
      <c:lineChart>
        <c:grouping val="standard"/>
        <c:varyColors val="0"/>
        <c:ser>
          <c:idx val="2"/>
          <c:order val="0"/>
          <c:tx>
            <c:strRef>
              <c:f>Data_Fig7.15!$H$11</c:f>
              <c:strCache>
                <c:ptCount val="1"/>
                <c:pt idx="0">
                  <c:v>30-49</c:v>
                </c:pt>
              </c:strCache>
            </c:strRef>
          </c:tx>
          <c:spPr>
            <a:ln w="28575">
              <a:noFill/>
            </a:ln>
          </c:spPr>
          <c:marker>
            <c:symbol val="diamond"/>
            <c:size val="6"/>
            <c:spPr>
              <a:solidFill>
                <a:schemeClr val="bg1">
                  <a:lumMod val="95000"/>
                </a:schemeClr>
              </a:solidFill>
              <a:ln w="6350">
                <a:solidFill>
                  <a:schemeClr val="tx1"/>
                </a:solidFill>
              </a:ln>
            </c:spPr>
          </c:marker>
          <c:cat>
            <c:strRef>
              <c:f>Data_Fig7.15!$B$13:$B$60</c:f>
              <c:strCache>
                <c:ptCount val="48"/>
                <c:pt idx="0">
                  <c:v>Turquie</c:v>
                </c:pt>
                <c:pt idx="1">
                  <c:v>Grèce</c:v>
                </c:pt>
                <c:pt idx="2">
                  <c:v>Hongrie</c:v>
                </c:pt>
                <c:pt idx="3">
                  <c:v>Pologne</c:v>
                </c:pt>
                <c:pt idx="4">
                  <c:v>République slovaque</c:v>
                </c:pt>
                <c:pt idx="5">
                  <c:v>Suède</c:v>
                </c:pt>
                <c:pt idx="6">
                  <c:v>Chili</c:v>
                </c:pt>
                <c:pt idx="7">
                  <c:v>Lettonie</c:v>
                </c:pt>
                <c:pt idx="8">
                  <c:v>Portugal</c:v>
                </c:pt>
                <c:pt idx="9">
                  <c:v>République tchèque</c:v>
                </c:pt>
                <c:pt idx="10">
                  <c:v>Espagne</c:v>
                </c:pt>
                <c:pt idx="11">
                  <c:v>Mexique</c:v>
                </c:pt>
                <c:pt idx="12">
                  <c:v>Italie</c:v>
                </c:pt>
                <c:pt idx="13">
                  <c:v>Islande</c:v>
                </c:pt>
                <c:pt idx="14">
                  <c:v>Danemark</c:v>
                </c:pt>
                <c:pt idx="15">
                  <c:v>Japon</c:v>
                </c:pt>
                <c:pt idx="16">
                  <c:v>Estonie</c:v>
                </c:pt>
                <c:pt idx="17">
                  <c:v>Suisse</c:v>
                </c:pt>
                <c:pt idx="18">
                  <c:v>Finlande</c:v>
                </c:pt>
                <c:pt idx="19">
                  <c:v>OCDE</c:v>
                </c:pt>
                <c:pt idx="20">
                  <c:v>Israël</c:v>
                </c:pt>
                <c:pt idx="21">
                  <c:v>Corée</c:v>
                </c:pt>
                <c:pt idx="22">
                  <c:v>Allemagne</c:v>
                </c:pt>
                <c:pt idx="23">
                  <c:v>France</c:v>
                </c:pt>
                <c:pt idx="24">
                  <c:v>Norvège</c:v>
                </c:pt>
                <c:pt idx="25">
                  <c:v>Autriche</c:v>
                </c:pt>
                <c:pt idx="26">
                  <c:v>Belgique</c:v>
                </c:pt>
                <c:pt idx="27">
                  <c:v>Royaume-Uni</c:v>
                </c:pt>
                <c:pt idx="28">
                  <c:v>Luxembourg</c:v>
                </c:pt>
                <c:pt idx="29">
                  <c:v>Pays-Bas</c:v>
                </c:pt>
                <c:pt idx="30">
                  <c:v>Nouvelle-Zélande</c:v>
                </c:pt>
                <c:pt idx="31">
                  <c:v>Australie</c:v>
                </c:pt>
                <c:pt idx="32">
                  <c:v>Irlande</c:v>
                </c:pt>
                <c:pt idx="33">
                  <c:v>Canada</c:v>
                </c:pt>
                <c:pt idx="34">
                  <c:v>Slovénie</c:v>
                </c:pt>
                <c:pt idx="35">
                  <c:v>États-Unis</c:v>
                </c:pt>
                <c:pt idx="37">
                  <c:v>Chine</c:v>
                </c:pt>
                <c:pt idx="38">
                  <c:v>Lituanie</c:v>
                </c:pt>
                <c:pt idx="39">
                  <c:v>Arabie Saoudite</c:v>
                </c:pt>
                <c:pt idx="40">
                  <c:v>Brésil</c:v>
                </c:pt>
                <c:pt idx="41">
                  <c:v>Inde</c:v>
                </c:pt>
                <c:pt idx="42">
                  <c:v>Argentine</c:v>
                </c:pt>
                <c:pt idx="43">
                  <c:v>Fédération de Russie</c:v>
                </c:pt>
                <c:pt idx="44">
                  <c:v>Colombie</c:v>
                </c:pt>
                <c:pt idx="45">
                  <c:v>Afrique du Sud</c:v>
                </c:pt>
                <c:pt idx="46">
                  <c:v>Costa Rica</c:v>
                </c:pt>
                <c:pt idx="47">
                  <c:v>Indonésie</c:v>
                </c:pt>
              </c:strCache>
            </c:strRef>
          </c:cat>
          <c:val>
            <c:numRef>
              <c:f>Data_Fig7.15!$H$13:$H$60</c:f>
              <c:numCache>
                <c:formatCode>0.0</c:formatCode>
                <c:ptCount val="48"/>
                <c:pt idx="0">
                  <c:v>6.9999999999999991</c:v>
                </c:pt>
                <c:pt idx="1">
                  <c:v>6.5</c:v>
                </c:pt>
                <c:pt idx="2">
                  <c:v>10.25</c:v>
                </c:pt>
                <c:pt idx="3">
                  <c:v>10.333333333333334</c:v>
                </c:pt>
                <c:pt idx="4">
                  <c:v>13.142857142857142</c:v>
                </c:pt>
                <c:pt idx="5">
                  <c:v>14.000000000000002</c:v>
                </c:pt>
                <c:pt idx="6">
                  <c:v>15.2</c:v>
                </c:pt>
                <c:pt idx="7">
                  <c:v>17.333333333333329</c:v>
                </c:pt>
                <c:pt idx="8">
                  <c:v>15</c:v>
                </c:pt>
                <c:pt idx="9">
                  <c:v>15.625</c:v>
                </c:pt>
                <c:pt idx="10">
                  <c:v>16</c:v>
                </c:pt>
                <c:pt idx="11">
                  <c:v>18.624999999999996</c:v>
                </c:pt>
                <c:pt idx="12">
                  <c:v>17.111111111111111</c:v>
                </c:pt>
                <c:pt idx="13">
                  <c:v>29.500000000000004</c:v>
                </c:pt>
                <c:pt idx="14">
                  <c:v>22.222222222222221</c:v>
                </c:pt>
                <c:pt idx="15">
                  <c:v>19.374999999999996</c:v>
                </c:pt>
                <c:pt idx="16">
                  <c:v>20</c:v>
                </c:pt>
                <c:pt idx="17">
                  <c:v>32.4</c:v>
                </c:pt>
                <c:pt idx="18">
                  <c:v>33.5</c:v>
                </c:pt>
                <c:pt idx="19">
                  <c:v>24.661451247165534</c:v>
                </c:pt>
                <c:pt idx="20">
                  <c:v>21.444444444444443</c:v>
                </c:pt>
                <c:pt idx="21">
                  <c:v>22.888888888888889</c:v>
                </c:pt>
                <c:pt idx="22">
                  <c:v>28.888888888888893</c:v>
                </c:pt>
                <c:pt idx="23">
                  <c:v>27.333333333333332</c:v>
                </c:pt>
                <c:pt idx="24">
                  <c:v>39.800000000000004</c:v>
                </c:pt>
                <c:pt idx="25">
                  <c:v>28.555555555555557</c:v>
                </c:pt>
                <c:pt idx="26">
                  <c:v>26</c:v>
                </c:pt>
                <c:pt idx="27">
                  <c:v>27.777777777777779</c:v>
                </c:pt>
                <c:pt idx="28">
                  <c:v>29.285714285714281</c:v>
                </c:pt>
                <c:pt idx="29">
                  <c:v>36.5</c:v>
                </c:pt>
                <c:pt idx="30">
                  <c:v>44.111111111111114</c:v>
                </c:pt>
                <c:pt idx="31">
                  <c:v>39.75</c:v>
                </c:pt>
                <c:pt idx="32">
                  <c:v>40.111111111111107</c:v>
                </c:pt>
                <c:pt idx="33">
                  <c:v>39.6</c:v>
                </c:pt>
                <c:pt idx="34">
                  <c:v>33.875</c:v>
                </c:pt>
                <c:pt idx="35">
                  <c:v>44.111111111111107</c:v>
                </c:pt>
                <c:pt idx="37">
                  <c:v>3.2222222222222228</c:v>
                </c:pt>
                <c:pt idx="38">
                  <c:v>11.200000000000001</c:v>
                </c:pt>
                <c:pt idx="39">
                  <c:v>12.888888888888889</c:v>
                </c:pt>
                <c:pt idx="40">
                  <c:v>15.444444444444445</c:v>
                </c:pt>
                <c:pt idx="41">
                  <c:v>17.111111111111111</c:v>
                </c:pt>
                <c:pt idx="42">
                  <c:v>17.899999999999999</c:v>
                </c:pt>
                <c:pt idx="43">
                  <c:v>20.199999999999996</c:v>
                </c:pt>
                <c:pt idx="44">
                  <c:v>21.199999999999996</c:v>
                </c:pt>
                <c:pt idx="45">
                  <c:v>21.500000000000004</c:v>
                </c:pt>
                <c:pt idx="46">
                  <c:v>23.599999999999998</c:v>
                </c:pt>
                <c:pt idx="47">
                  <c:v>32</c:v>
                </c:pt>
              </c:numCache>
            </c:numRef>
          </c:val>
          <c:smooth val="0"/>
        </c:ser>
        <c:ser>
          <c:idx val="1"/>
          <c:order val="2"/>
          <c:tx>
            <c:strRef>
              <c:f>Data_Fig7.15!$I$11</c:f>
              <c:strCache>
                <c:ptCount val="1"/>
                <c:pt idx="0">
                  <c:v>50+</c:v>
                </c:pt>
              </c:strCache>
            </c:strRef>
          </c:tx>
          <c:spPr>
            <a:ln w="28575">
              <a:noFill/>
            </a:ln>
          </c:spPr>
          <c:marker>
            <c:symbol val="diamond"/>
            <c:size val="7"/>
            <c:spPr>
              <a:solidFill>
                <a:schemeClr val="tx1"/>
              </a:solidFill>
              <a:ln>
                <a:noFill/>
              </a:ln>
            </c:spPr>
          </c:marker>
          <c:cat>
            <c:strRef>
              <c:f>Data_Fig7.15!$B$13:$B$60</c:f>
              <c:strCache>
                <c:ptCount val="48"/>
                <c:pt idx="0">
                  <c:v>Turquie</c:v>
                </c:pt>
                <c:pt idx="1">
                  <c:v>Grèce</c:v>
                </c:pt>
                <c:pt idx="2">
                  <c:v>Hongrie</c:v>
                </c:pt>
                <c:pt idx="3">
                  <c:v>Pologne</c:v>
                </c:pt>
                <c:pt idx="4">
                  <c:v>République slovaque</c:v>
                </c:pt>
                <c:pt idx="5">
                  <c:v>Suède</c:v>
                </c:pt>
                <c:pt idx="6">
                  <c:v>Chili</c:v>
                </c:pt>
                <c:pt idx="7">
                  <c:v>Lettonie</c:v>
                </c:pt>
                <c:pt idx="8">
                  <c:v>Portugal</c:v>
                </c:pt>
                <c:pt idx="9">
                  <c:v>République tchèque</c:v>
                </c:pt>
                <c:pt idx="10">
                  <c:v>Espagne</c:v>
                </c:pt>
                <c:pt idx="11">
                  <c:v>Mexique</c:v>
                </c:pt>
                <c:pt idx="12">
                  <c:v>Italie</c:v>
                </c:pt>
                <c:pt idx="13">
                  <c:v>Islande</c:v>
                </c:pt>
                <c:pt idx="14">
                  <c:v>Danemark</c:v>
                </c:pt>
                <c:pt idx="15">
                  <c:v>Japon</c:v>
                </c:pt>
                <c:pt idx="16">
                  <c:v>Estonie</c:v>
                </c:pt>
                <c:pt idx="17">
                  <c:v>Suisse</c:v>
                </c:pt>
                <c:pt idx="18">
                  <c:v>Finlande</c:v>
                </c:pt>
                <c:pt idx="19">
                  <c:v>OCDE</c:v>
                </c:pt>
                <c:pt idx="20">
                  <c:v>Israël</c:v>
                </c:pt>
                <c:pt idx="21">
                  <c:v>Corée</c:v>
                </c:pt>
                <c:pt idx="22">
                  <c:v>Allemagne</c:v>
                </c:pt>
                <c:pt idx="23">
                  <c:v>France</c:v>
                </c:pt>
                <c:pt idx="24">
                  <c:v>Norvège</c:v>
                </c:pt>
                <c:pt idx="25">
                  <c:v>Autriche</c:v>
                </c:pt>
                <c:pt idx="26">
                  <c:v>Belgique</c:v>
                </c:pt>
                <c:pt idx="27">
                  <c:v>Royaume-Uni</c:v>
                </c:pt>
                <c:pt idx="28">
                  <c:v>Luxembourg</c:v>
                </c:pt>
                <c:pt idx="29">
                  <c:v>Pays-Bas</c:v>
                </c:pt>
                <c:pt idx="30">
                  <c:v>Nouvelle-Zélande</c:v>
                </c:pt>
                <c:pt idx="31">
                  <c:v>Australie</c:v>
                </c:pt>
                <c:pt idx="32">
                  <c:v>Irlande</c:v>
                </c:pt>
                <c:pt idx="33">
                  <c:v>Canada</c:v>
                </c:pt>
                <c:pt idx="34">
                  <c:v>Slovénie</c:v>
                </c:pt>
                <c:pt idx="35">
                  <c:v>États-Unis</c:v>
                </c:pt>
                <c:pt idx="37">
                  <c:v>Chine</c:v>
                </c:pt>
                <c:pt idx="38">
                  <c:v>Lituanie</c:v>
                </c:pt>
                <c:pt idx="39">
                  <c:v>Arabie Saoudite</c:v>
                </c:pt>
                <c:pt idx="40">
                  <c:v>Brésil</c:v>
                </c:pt>
                <c:pt idx="41">
                  <c:v>Inde</c:v>
                </c:pt>
                <c:pt idx="42">
                  <c:v>Argentine</c:v>
                </c:pt>
                <c:pt idx="43">
                  <c:v>Fédération de Russie</c:v>
                </c:pt>
                <c:pt idx="44">
                  <c:v>Colombie</c:v>
                </c:pt>
                <c:pt idx="45">
                  <c:v>Afrique du Sud</c:v>
                </c:pt>
                <c:pt idx="46">
                  <c:v>Costa Rica</c:v>
                </c:pt>
                <c:pt idx="47">
                  <c:v>Indonésie</c:v>
                </c:pt>
              </c:strCache>
            </c:strRef>
          </c:cat>
          <c:val>
            <c:numRef>
              <c:f>Data_Fig7.15!$I$13:$I$60</c:f>
              <c:numCache>
                <c:formatCode>0.0</c:formatCode>
                <c:ptCount val="48"/>
                <c:pt idx="0">
                  <c:v>5.4285714285714288</c:v>
                </c:pt>
                <c:pt idx="1">
                  <c:v>4.625</c:v>
                </c:pt>
                <c:pt idx="2">
                  <c:v>7.3750000000000009</c:v>
                </c:pt>
                <c:pt idx="3">
                  <c:v>9.2222222222222214</c:v>
                </c:pt>
                <c:pt idx="4">
                  <c:v>12.714285714285714</c:v>
                </c:pt>
                <c:pt idx="5">
                  <c:v>12.777777777777777</c:v>
                </c:pt>
                <c:pt idx="6">
                  <c:v>16.7</c:v>
                </c:pt>
                <c:pt idx="7">
                  <c:v>11.333333333333334</c:v>
                </c:pt>
                <c:pt idx="8">
                  <c:v>10.111111111111109</c:v>
                </c:pt>
                <c:pt idx="9">
                  <c:v>12.125</c:v>
                </c:pt>
                <c:pt idx="10">
                  <c:v>14.000000000000002</c:v>
                </c:pt>
                <c:pt idx="11">
                  <c:v>19.75</c:v>
                </c:pt>
                <c:pt idx="12">
                  <c:v>16.666666666666664</c:v>
                </c:pt>
                <c:pt idx="13">
                  <c:v>28.250000000000004</c:v>
                </c:pt>
                <c:pt idx="14">
                  <c:v>23.888888888888886</c:v>
                </c:pt>
                <c:pt idx="15">
                  <c:v>29.374999999999996</c:v>
                </c:pt>
                <c:pt idx="16">
                  <c:v>14.000000000000002</c:v>
                </c:pt>
                <c:pt idx="17">
                  <c:v>31.8</c:v>
                </c:pt>
                <c:pt idx="18">
                  <c:v>30.25</c:v>
                </c:pt>
                <c:pt idx="19">
                  <c:v>23.697244897959184</c:v>
                </c:pt>
                <c:pt idx="20">
                  <c:v>21.666666666666668</c:v>
                </c:pt>
                <c:pt idx="21">
                  <c:v>24.000000000000004</c:v>
                </c:pt>
                <c:pt idx="22">
                  <c:v>25.444444444444446</c:v>
                </c:pt>
                <c:pt idx="23">
                  <c:v>28.333333333333332</c:v>
                </c:pt>
                <c:pt idx="24">
                  <c:v>36.200000000000003</c:v>
                </c:pt>
                <c:pt idx="25">
                  <c:v>27.111111111111107</c:v>
                </c:pt>
                <c:pt idx="26">
                  <c:v>26.125</c:v>
                </c:pt>
                <c:pt idx="27">
                  <c:v>30.777777777777775</c:v>
                </c:pt>
                <c:pt idx="28">
                  <c:v>29.285714285714281</c:v>
                </c:pt>
                <c:pt idx="29">
                  <c:v>37.375</c:v>
                </c:pt>
                <c:pt idx="30">
                  <c:v>46.777777777777779</c:v>
                </c:pt>
                <c:pt idx="31">
                  <c:v>35.875</c:v>
                </c:pt>
                <c:pt idx="32">
                  <c:v>36.888888888888886</c:v>
                </c:pt>
                <c:pt idx="33">
                  <c:v>39.9</c:v>
                </c:pt>
                <c:pt idx="34">
                  <c:v>30.25</c:v>
                </c:pt>
                <c:pt idx="35">
                  <c:v>43</c:v>
                </c:pt>
                <c:pt idx="37">
                  <c:v>2.4444444444444446</c:v>
                </c:pt>
                <c:pt idx="38">
                  <c:v>8.2999999999999989</c:v>
                </c:pt>
                <c:pt idx="39">
                  <c:v>15.6</c:v>
                </c:pt>
                <c:pt idx="40">
                  <c:v>16.333333333333332</c:v>
                </c:pt>
                <c:pt idx="41">
                  <c:v>14.111111111111111</c:v>
                </c:pt>
                <c:pt idx="42">
                  <c:v>15.700000000000003</c:v>
                </c:pt>
                <c:pt idx="43">
                  <c:v>16.099999999999998</c:v>
                </c:pt>
                <c:pt idx="44">
                  <c:v>22.3</c:v>
                </c:pt>
                <c:pt idx="45">
                  <c:v>18.5</c:v>
                </c:pt>
                <c:pt idx="46">
                  <c:v>27.1</c:v>
                </c:pt>
                <c:pt idx="47">
                  <c:v>29.900000000000006</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78946432"/>
        <c:axId val="178947968"/>
      </c:lineChart>
      <c:catAx>
        <c:axId val="178946432"/>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8947968"/>
        <c:crosses val="autoZero"/>
        <c:auto val="1"/>
        <c:lblAlgn val="ctr"/>
        <c:lblOffset val="100"/>
        <c:tickLblSkip val="1"/>
        <c:noMultiLvlLbl val="0"/>
      </c:catAx>
      <c:valAx>
        <c:axId val="178947968"/>
        <c:scaling>
          <c:orientation val="minMax"/>
          <c:max val="50"/>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8946432"/>
        <c:crosses val="autoZero"/>
        <c:crossBetween val="between"/>
        <c:majorUnit val="10"/>
      </c:valAx>
      <c:spPr>
        <a:solidFill>
          <a:schemeClr val="accent1">
            <a:lumMod val="20000"/>
            <a:lumOff val="80000"/>
          </a:schemeClr>
        </a:solidFill>
        <a:ln>
          <a:noFill/>
        </a:ln>
      </c:spPr>
    </c:plotArea>
    <c:legend>
      <c:legendPos val="r"/>
      <c:layout>
        <c:manualLayout>
          <c:xMode val="edge"/>
          <c:yMode val="edge"/>
          <c:x val="4.2511352747573207E-2"/>
          <c:y val="4.4222429185599085E-3"/>
          <c:w val="0.93622497187851517"/>
          <c:h val="6.863281874711899E-2"/>
        </c:manualLayout>
      </c:layout>
      <c:overlay val="0"/>
      <c:spPr>
        <a:solidFill>
          <a:schemeClr val="accent1">
            <a:lumMod val="20000"/>
            <a:lumOff val="80000"/>
          </a:schemeClr>
        </a:solidFill>
        <a:ln>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2.5335658546037448E-2"/>
          <c:w val="0.93801335410939612"/>
          <c:h val="0.77351533760982583"/>
        </c:manualLayout>
      </c:layout>
      <c:barChart>
        <c:barDir val="col"/>
        <c:grouping val="stacked"/>
        <c:varyColors val="0"/>
        <c:ser>
          <c:idx val="0"/>
          <c:order val="0"/>
          <c:tx>
            <c:strRef>
              <c:f>data7.13.!$M$9</c:f>
              <c:strCache>
                <c:ptCount val="1"/>
                <c:pt idx="0">
                  <c:v>15-29 (↗)</c:v>
                </c:pt>
              </c:strCache>
            </c:strRef>
          </c:tx>
          <c:spPr>
            <a:solidFill>
              <a:schemeClr val="accent1"/>
            </a:solidFill>
            <a:ln w="0">
              <a:noFill/>
            </a:ln>
          </c:spPr>
          <c:invertIfNegative val="0"/>
          <c:dPt>
            <c:idx val="9"/>
            <c:invertIfNegative val="0"/>
            <c:bubble3D val="0"/>
          </c:dPt>
          <c:dPt>
            <c:idx val="13"/>
            <c:invertIfNegative val="0"/>
            <c:bubble3D val="0"/>
            <c:spPr>
              <a:solidFill>
                <a:srgbClr val="FF0000"/>
              </a:solidFill>
              <a:ln w="0">
                <a:noFill/>
              </a:ln>
            </c:spPr>
          </c:dPt>
          <c:dPt>
            <c:idx val="15"/>
            <c:invertIfNegative val="0"/>
            <c:bubble3D val="0"/>
          </c:dPt>
          <c:dPt>
            <c:idx val="16"/>
            <c:invertIfNegative val="0"/>
            <c:bubble3D val="0"/>
          </c:dPt>
          <c:dPt>
            <c:idx val="18"/>
            <c:invertIfNegative val="0"/>
            <c:bubble3D val="0"/>
            <c:spPr>
              <a:solidFill>
                <a:schemeClr val="accent1"/>
              </a:solidFill>
              <a:ln w="19050">
                <a:noFill/>
              </a:ln>
            </c:spPr>
          </c:dPt>
          <c:dPt>
            <c:idx val="19"/>
            <c:invertIfNegative val="0"/>
            <c:bubble3D val="0"/>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data7.13.!$M$10:$M$47</c:f>
              <c:numCache>
                <c:formatCode>0.00</c:formatCode>
                <c:ptCount val="38"/>
                <c:pt idx="0">
                  <c:v>82.37</c:v>
                </c:pt>
                <c:pt idx="1">
                  <c:v>83.78</c:v>
                </c:pt>
                <c:pt idx="2">
                  <c:v>91</c:v>
                </c:pt>
                <c:pt idx="3">
                  <c:v>91.9</c:v>
                </c:pt>
                <c:pt idx="4">
                  <c:v>92.17</c:v>
                </c:pt>
                <c:pt idx="5">
                  <c:v>93.04</c:v>
                </c:pt>
                <c:pt idx="6">
                  <c:v>93.29</c:v>
                </c:pt>
                <c:pt idx="7">
                  <c:v>93.41</c:v>
                </c:pt>
                <c:pt idx="8">
                  <c:v>93.95</c:v>
                </c:pt>
                <c:pt idx="9">
                  <c:v>94.08</c:v>
                </c:pt>
                <c:pt idx="10">
                  <c:v>94.43</c:v>
                </c:pt>
                <c:pt idx="11">
                  <c:v>94.55</c:v>
                </c:pt>
                <c:pt idx="12">
                  <c:v>95.21</c:v>
                </c:pt>
                <c:pt idx="13">
                  <c:v>95.214117647058828</c:v>
                </c:pt>
                <c:pt idx="14">
                  <c:v>95.26</c:v>
                </c:pt>
                <c:pt idx="15">
                  <c:v>95.85</c:v>
                </c:pt>
                <c:pt idx="16">
                  <c:v>96.09</c:v>
                </c:pt>
                <c:pt idx="17">
                  <c:v>96.14</c:v>
                </c:pt>
                <c:pt idx="18">
                  <c:v>96.4</c:v>
                </c:pt>
                <c:pt idx="19">
                  <c:v>96.74</c:v>
                </c:pt>
                <c:pt idx="20">
                  <c:v>96.82</c:v>
                </c:pt>
                <c:pt idx="21">
                  <c:v>97.16</c:v>
                </c:pt>
                <c:pt idx="22">
                  <c:v>97.23</c:v>
                </c:pt>
                <c:pt idx="23">
                  <c:v>97.46</c:v>
                </c:pt>
                <c:pt idx="24">
                  <c:v>97.52</c:v>
                </c:pt>
                <c:pt idx="25">
                  <c:v>97.55</c:v>
                </c:pt>
                <c:pt idx="26">
                  <c:v>97.58</c:v>
                </c:pt>
                <c:pt idx="27">
                  <c:v>97.61</c:v>
                </c:pt>
                <c:pt idx="28">
                  <c:v>97.82</c:v>
                </c:pt>
                <c:pt idx="29">
                  <c:v>97.89</c:v>
                </c:pt>
                <c:pt idx="30">
                  <c:v>97.91</c:v>
                </c:pt>
                <c:pt idx="31">
                  <c:v>97.94</c:v>
                </c:pt>
                <c:pt idx="32">
                  <c:v>98.34</c:v>
                </c:pt>
                <c:pt idx="33">
                  <c:v>99.14</c:v>
                </c:pt>
                <c:pt idx="34">
                  <c:v>99.65</c:v>
                </c:pt>
                <c:pt idx="36">
                  <c:v>92.48</c:v>
                </c:pt>
                <c:pt idx="37">
                  <c:v>93.23</c:v>
                </c:pt>
              </c:numCache>
            </c:numRef>
          </c:val>
        </c:ser>
        <c:dLbls>
          <c:showLegendKey val="0"/>
          <c:showVal val="0"/>
          <c:showCatName val="0"/>
          <c:showSerName val="0"/>
          <c:showPercent val="0"/>
          <c:showBubbleSize val="0"/>
        </c:dLbls>
        <c:gapWidth val="50"/>
        <c:overlap val="100"/>
        <c:axId val="181060352"/>
        <c:axId val="181061888"/>
      </c:barChart>
      <c:lineChart>
        <c:grouping val="standard"/>
        <c:varyColors val="0"/>
        <c:ser>
          <c:idx val="2"/>
          <c:order val="1"/>
          <c:tx>
            <c:strRef>
              <c:f>data7.13.!$N$9</c:f>
              <c:strCache>
                <c:ptCount val="1"/>
                <c:pt idx="0">
                  <c:v>30-49</c:v>
                </c:pt>
              </c:strCache>
            </c:strRef>
          </c:tx>
          <c:spPr>
            <a:ln w="28575">
              <a:noFill/>
            </a:ln>
          </c:spPr>
          <c:marker>
            <c:symbol val="diamond"/>
            <c:size val="6"/>
            <c:spPr>
              <a:solidFill>
                <a:schemeClr val="bg1">
                  <a:lumMod val="95000"/>
                </a:schemeClr>
              </a:solidFill>
              <a:ln w="6350">
                <a:solidFill>
                  <a:schemeClr val="tx1"/>
                </a:solidFill>
              </a:ln>
            </c:spPr>
          </c:marker>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data7.13.!$N$10:$N$47</c:f>
              <c:numCache>
                <c:formatCode>0.00</c:formatCode>
                <c:ptCount val="38"/>
                <c:pt idx="0">
                  <c:v>74.45</c:v>
                </c:pt>
                <c:pt idx="1">
                  <c:v>78.73</c:v>
                </c:pt>
                <c:pt idx="2">
                  <c:v>82.54</c:v>
                </c:pt>
                <c:pt idx="3">
                  <c:v>87.34</c:v>
                </c:pt>
                <c:pt idx="4">
                  <c:v>88.68</c:v>
                </c:pt>
                <c:pt idx="5">
                  <c:v>81.150000000000006</c:v>
                </c:pt>
                <c:pt idx="6">
                  <c:v>78.38</c:v>
                </c:pt>
                <c:pt idx="7">
                  <c:v>85.92</c:v>
                </c:pt>
                <c:pt idx="8">
                  <c:v>90.3</c:v>
                </c:pt>
                <c:pt idx="9">
                  <c:v>89.98</c:v>
                </c:pt>
                <c:pt idx="10">
                  <c:v>89.54</c:v>
                </c:pt>
                <c:pt idx="11">
                  <c:v>90.84</c:v>
                </c:pt>
                <c:pt idx="12">
                  <c:v>87.31</c:v>
                </c:pt>
                <c:pt idx="13">
                  <c:v>90.343235294117633</c:v>
                </c:pt>
                <c:pt idx="14">
                  <c:v>91.02</c:v>
                </c:pt>
                <c:pt idx="15">
                  <c:v>86.86</c:v>
                </c:pt>
                <c:pt idx="16">
                  <c:v>90.07</c:v>
                </c:pt>
                <c:pt idx="17">
                  <c:v>92.5</c:v>
                </c:pt>
                <c:pt idx="18">
                  <c:v>92.8</c:v>
                </c:pt>
                <c:pt idx="19">
                  <c:v>94.47</c:v>
                </c:pt>
                <c:pt idx="20">
                  <c:v>92.81</c:v>
                </c:pt>
                <c:pt idx="21">
                  <c:v>92.61</c:v>
                </c:pt>
                <c:pt idx="22">
                  <c:v>94.61</c:v>
                </c:pt>
                <c:pt idx="23">
                  <c:v>94.66</c:v>
                </c:pt>
                <c:pt idx="24">
                  <c:v>96.37</c:v>
                </c:pt>
                <c:pt idx="25">
                  <c:v>95.78</c:v>
                </c:pt>
                <c:pt idx="26">
                  <c:v>94.39</c:v>
                </c:pt>
                <c:pt idx="27">
                  <c:v>92.1</c:v>
                </c:pt>
                <c:pt idx="28">
                  <c:v>96.26</c:v>
                </c:pt>
                <c:pt idx="29">
                  <c:v>95.5</c:v>
                </c:pt>
                <c:pt idx="30">
                  <c:v>94.44</c:v>
                </c:pt>
                <c:pt idx="31">
                  <c:v>93.66</c:v>
                </c:pt>
                <c:pt idx="32">
                  <c:v>93.27</c:v>
                </c:pt>
                <c:pt idx="33">
                  <c:v>95.37</c:v>
                </c:pt>
                <c:pt idx="34">
                  <c:v>96.96</c:v>
                </c:pt>
                <c:pt idx="36">
                  <c:v>86.1</c:v>
                </c:pt>
                <c:pt idx="37">
                  <c:v>87.87</c:v>
                </c:pt>
              </c:numCache>
            </c:numRef>
          </c:val>
          <c:smooth val="0"/>
        </c:ser>
        <c:ser>
          <c:idx val="1"/>
          <c:order val="2"/>
          <c:tx>
            <c:strRef>
              <c:f>data7.13.!$O$9</c:f>
              <c:strCache>
                <c:ptCount val="1"/>
                <c:pt idx="0">
                  <c:v>50+</c:v>
                </c:pt>
              </c:strCache>
            </c:strRef>
          </c:tx>
          <c:spPr>
            <a:ln w="28575">
              <a:noFill/>
            </a:ln>
          </c:spPr>
          <c:marker>
            <c:symbol val="diamond"/>
            <c:size val="7"/>
            <c:spPr>
              <a:solidFill>
                <a:schemeClr val="tx1"/>
              </a:solidFill>
              <a:ln>
                <a:solidFill>
                  <a:schemeClr val="tx1"/>
                </a:solidFill>
              </a:ln>
            </c:spPr>
          </c:marker>
          <c:cat>
            <c:strRef>
              <c:f>data7.13.!$P$10:$P$47</c:f>
              <c:strCache>
                <c:ptCount val="38"/>
                <c:pt idx="0">
                  <c:v>Turkey</c:v>
                </c:pt>
                <c:pt idx="1">
                  <c:v>Mexico</c:v>
                </c:pt>
                <c:pt idx="2">
                  <c:v>Greece</c:v>
                </c:pt>
                <c:pt idx="3">
                  <c:v>Israel</c:v>
                </c:pt>
                <c:pt idx="4">
                  <c:v>Czech Republic</c:v>
                </c:pt>
                <c:pt idx="5">
                  <c:v>Chile</c:v>
                </c:pt>
                <c:pt idx="6">
                  <c:v>Korea</c:v>
                </c:pt>
                <c:pt idx="7">
                  <c:v>Estonia</c:v>
                </c:pt>
                <c:pt idx="8">
                  <c:v>Slovak Republic</c:v>
                </c:pt>
                <c:pt idx="9">
                  <c:v>Japan</c:v>
                </c:pt>
                <c:pt idx="10">
                  <c:v>Italy</c:v>
                </c:pt>
                <c:pt idx="11">
                  <c:v>Luxembourg</c:v>
                </c:pt>
                <c:pt idx="12">
                  <c:v>Hungary</c:v>
                </c:pt>
                <c:pt idx="13">
                  <c:v>OECD</c:v>
                </c:pt>
                <c:pt idx="14">
                  <c:v>United States</c:v>
                </c:pt>
                <c:pt idx="15">
                  <c:v>Portugal</c:v>
                </c:pt>
                <c:pt idx="16">
                  <c:v>Poland</c:v>
                </c:pt>
                <c:pt idx="17">
                  <c:v>France</c:v>
                </c:pt>
                <c:pt idx="18">
                  <c:v>Austria</c:v>
                </c:pt>
                <c:pt idx="19">
                  <c:v>New Zealand</c:v>
                </c:pt>
                <c:pt idx="20">
                  <c:v>Canada</c:v>
                </c:pt>
                <c:pt idx="21">
                  <c:v>Belgium</c:v>
                </c:pt>
                <c:pt idx="22">
                  <c:v>United Kingdom</c:v>
                </c:pt>
                <c:pt idx="23">
                  <c:v>Norway</c:v>
                </c:pt>
                <c:pt idx="24">
                  <c:v>Ireland</c:v>
                </c:pt>
                <c:pt idx="25">
                  <c:v>Netherlands</c:v>
                </c:pt>
                <c:pt idx="26">
                  <c:v>Australia</c:v>
                </c:pt>
                <c:pt idx="27">
                  <c:v>Sweden</c:v>
                </c:pt>
                <c:pt idx="28">
                  <c:v>Denmark</c:v>
                </c:pt>
                <c:pt idx="29">
                  <c:v>Switzerland</c:v>
                </c:pt>
                <c:pt idx="30">
                  <c:v>Germany</c:v>
                </c:pt>
                <c:pt idx="31">
                  <c:v>Spain</c:v>
                </c:pt>
                <c:pt idx="32">
                  <c:v>Slovenia</c:v>
                </c:pt>
                <c:pt idx="33">
                  <c:v>Finland</c:v>
                </c:pt>
                <c:pt idx="34">
                  <c:v>Iceland</c:v>
                </c:pt>
                <c:pt idx="36">
                  <c:v>Russian Federation</c:v>
                </c:pt>
                <c:pt idx="37">
                  <c:v>Brazil</c:v>
                </c:pt>
              </c:strCache>
            </c:strRef>
          </c:cat>
          <c:val>
            <c:numRef>
              <c:f>data7.13.!$O$10:$O$47</c:f>
              <c:numCache>
                <c:formatCode>General</c:formatCode>
                <c:ptCount val="38"/>
                <c:pt idx="0">
                  <c:v>67.58</c:v>
                </c:pt>
                <c:pt idx="1">
                  <c:v>81.83</c:v>
                </c:pt>
                <c:pt idx="2">
                  <c:v>73.930000000000007</c:v>
                </c:pt>
                <c:pt idx="3">
                  <c:v>86.13</c:v>
                </c:pt>
                <c:pt idx="4">
                  <c:v>85.15</c:v>
                </c:pt>
                <c:pt idx="5">
                  <c:v>75.73</c:v>
                </c:pt>
                <c:pt idx="6">
                  <c:v>60.91</c:v>
                </c:pt>
                <c:pt idx="7">
                  <c:v>84.17</c:v>
                </c:pt>
                <c:pt idx="8">
                  <c:v>86.9</c:v>
                </c:pt>
                <c:pt idx="9">
                  <c:v>88.58</c:v>
                </c:pt>
                <c:pt idx="10">
                  <c:v>85.07</c:v>
                </c:pt>
                <c:pt idx="11">
                  <c:v>90.24</c:v>
                </c:pt>
                <c:pt idx="12">
                  <c:v>86.81</c:v>
                </c:pt>
                <c:pt idx="13" formatCode="0.00">
                  <c:v>87.075000000000003</c:v>
                </c:pt>
                <c:pt idx="14">
                  <c:v>91.52</c:v>
                </c:pt>
                <c:pt idx="15">
                  <c:v>79.900000000000006</c:v>
                </c:pt>
                <c:pt idx="16">
                  <c:v>86.68</c:v>
                </c:pt>
                <c:pt idx="17">
                  <c:v>89.96</c:v>
                </c:pt>
                <c:pt idx="18">
                  <c:v>89.57</c:v>
                </c:pt>
                <c:pt idx="19">
                  <c:v>93.63</c:v>
                </c:pt>
                <c:pt idx="20">
                  <c:v>93.3</c:v>
                </c:pt>
                <c:pt idx="21">
                  <c:v>90.26</c:v>
                </c:pt>
                <c:pt idx="22">
                  <c:v>93.75</c:v>
                </c:pt>
                <c:pt idx="23">
                  <c:v>90.49</c:v>
                </c:pt>
                <c:pt idx="24">
                  <c:v>96.34</c:v>
                </c:pt>
                <c:pt idx="25">
                  <c:v>89.55</c:v>
                </c:pt>
                <c:pt idx="26" formatCode="0.00">
                  <c:v>93.14</c:v>
                </c:pt>
                <c:pt idx="27">
                  <c:v>89.21</c:v>
                </c:pt>
                <c:pt idx="28">
                  <c:v>93.6</c:v>
                </c:pt>
                <c:pt idx="29">
                  <c:v>91.84</c:v>
                </c:pt>
                <c:pt idx="30">
                  <c:v>90.84</c:v>
                </c:pt>
                <c:pt idx="31">
                  <c:v>91.29</c:v>
                </c:pt>
                <c:pt idx="32">
                  <c:v>86.88</c:v>
                </c:pt>
                <c:pt idx="33">
                  <c:v>90.41</c:v>
                </c:pt>
                <c:pt idx="34">
                  <c:v>95.36</c:v>
                </c:pt>
                <c:pt idx="36">
                  <c:v>82.48</c:v>
                </c:pt>
                <c:pt idx="37">
                  <c:v>86.01</c:v>
                </c:pt>
              </c:numCache>
            </c:numRef>
          </c:val>
          <c:smooth val="0"/>
        </c:ser>
        <c:dLbls>
          <c:showLegendKey val="0"/>
          <c:showVal val="0"/>
          <c:showCatName val="0"/>
          <c:showSerName val="0"/>
          <c:showPercent val="0"/>
          <c:showBubbleSize val="0"/>
        </c:dLbls>
        <c:dropLines/>
        <c:marker val="1"/>
        <c:smooth val="0"/>
        <c:axId val="181060352"/>
        <c:axId val="181061888"/>
      </c:lineChart>
      <c:catAx>
        <c:axId val="181060352"/>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1061888"/>
        <c:crosses val="autoZero"/>
        <c:auto val="1"/>
        <c:lblAlgn val="ctr"/>
        <c:lblOffset val="100"/>
        <c:tickLblSkip val="1"/>
        <c:noMultiLvlLbl val="0"/>
      </c:catAx>
      <c:valAx>
        <c:axId val="181061888"/>
        <c:scaling>
          <c:orientation val="minMax"/>
          <c:max val="100"/>
          <c:min val="5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060352"/>
        <c:crosses val="autoZero"/>
        <c:crossBetween val="between"/>
        <c:majorUnit val="10"/>
      </c:valAx>
      <c:spPr>
        <a:solidFill>
          <a:schemeClr val="accent1">
            <a:lumMod val="20000"/>
            <a:lumOff val="80000"/>
          </a:schemeClr>
        </a:solidFill>
        <a:ln>
          <a:solidFill>
            <a:schemeClr val="bg1">
              <a:lumMod val="75000"/>
            </a:schemeClr>
          </a:solidFill>
        </a:ln>
      </c:spPr>
    </c:plotArea>
    <c:legend>
      <c:legendPos val="r"/>
      <c:layout>
        <c:manualLayout>
          <c:xMode val="edge"/>
          <c:yMode val="edge"/>
          <c:x val="0.19371968503937007"/>
          <c:y val="2.3867927289757927E-2"/>
          <c:w val="0.37461126589945482"/>
          <c:h val="5.6422055049810224E-2"/>
        </c:manualLayout>
      </c:layout>
      <c:overlay val="0"/>
      <c:spPr>
        <a:noFill/>
        <a:ln>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2.5335658546037448E-2"/>
          <c:w val="0.93801335410939612"/>
          <c:h val="0.77351533760982583"/>
        </c:manualLayout>
      </c:layout>
      <c:barChart>
        <c:barDir val="col"/>
        <c:grouping val="stacked"/>
        <c:varyColors val="0"/>
        <c:ser>
          <c:idx val="0"/>
          <c:order val="1"/>
          <c:tx>
            <c:v>16-24 (↗)</c:v>
          </c:tx>
          <c:spPr>
            <a:solidFill>
              <a:schemeClr val="accent1"/>
            </a:solidFill>
            <a:ln w="0">
              <a:noFill/>
            </a:ln>
          </c:spPr>
          <c:invertIfNegative val="0"/>
          <c:dPt>
            <c:idx val="13"/>
            <c:invertIfNegative val="0"/>
            <c:bubble3D val="0"/>
            <c:spPr>
              <a:solidFill>
                <a:srgbClr val="FF0000"/>
              </a:solidFill>
              <a:ln w="0">
                <a:noFill/>
              </a:ln>
            </c:spPr>
          </c:dPt>
          <c:dPt>
            <c:idx val="15"/>
            <c:invertIfNegative val="0"/>
            <c:bubble3D val="0"/>
          </c:dPt>
          <c:dPt>
            <c:idx val="16"/>
            <c:invertIfNegative val="0"/>
            <c:bubble3D val="0"/>
          </c:dPt>
          <c:dPt>
            <c:idx val="18"/>
            <c:invertIfNegative val="0"/>
            <c:bubble3D val="0"/>
            <c:spPr>
              <a:solidFill>
                <a:schemeClr val="accent1"/>
              </a:solidFill>
              <a:ln w="19050">
                <a:noFill/>
              </a:ln>
            </c:spPr>
          </c:dPt>
          <c:dPt>
            <c:idx val="19"/>
            <c:invertIfNegative val="0"/>
            <c:bubble3D val="0"/>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Lit>
              <c:ptCount val="35"/>
              <c:pt idx="0">
                <c:v>Mexico</c:v>
              </c:pt>
              <c:pt idx="1">
                <c:v>France</c:v>
              </c:pt>
              <c:pt idx="2">
                <c:v>Switzerland</c:v>
              </c:pt>
              <c:pt idx="3">
                <c:v>Greece</c:v>
              </c:pt>
              <c:pt idx="4">
                <c:v>Poland</c:v>
              </c:pt>
              <c:pt idx="5">
                <c:v>Korea</c:v>
              </c:pt>
              <c:pt idx="6">
                <c:v>Italy</c:v>
              </c:pt>
              <c:pt idx="7">
                <c:v>Israel</c:v>
              </c:pt>
              <c:pt idx="8">
                <c:v>Austria</c:v>
              </c:pt>
              <c:pt idx="9">
                <c:v>Chile</c:v>
              </c:pt>
              <c:pt idx="10">
                <c:v>Australia</c:v>
              </c:pt>
              <c:pt idx="11">
                <c:v>Turkey</c:v>
              </c:pt>
              <c:pt idx="12">
                <c:v>Belgium</c:v>
              </c:pt>
              <c:pt idx="13">
                <c:v>OECD</c:v>
              </c:pt>
              <c:pt idx="14">
                <c:v>Slovak Republic</c:v>
              </c:pt>
              <c:pt idx="15">
                <c:v>Germany</c:v>
              </c:pt>
              <c:pt idx="16">
                <c:v>Spain</c:v>
              </c:pt>
              <c:pt idx="17">
                <c:v>New Zealand</c:v>
              </c:pt>
              <c:pt idx="18">
                <c:v>Czech Republic</c:v>
              </c:pt>
              <c:pt idx="19">
                <c:v>Luxembourg</c:v>
              </c:pt>
              <c:pt idx="20">
                <c:v>Estonia</c:v>
              </c:pt>
              <c:pt idx="21">
                <c:v>Ireland</c:v>
              </c:pt>
              <c:pt idx="22">
                <c:v>Netherlands</c:v>
              </c:pt>
              <c:pt idx="23">
                <c:v>United Kingdom</c:v>
              </c:pt>
              <c:pt idx="24">
                <c:v>Slovenia</c:v>
              </c:pt>
              <c:pt idx="25">
                <c:v>Finland</c:v>
              </c:pt>
              <c:pt idx="26">
                <c:v>Latvia</c:v>
              </c:pt>
              <c:pt idx="27">
                <c:v>Denmark</c:v>
              </c:pt>
              <c:pt idx="28">
                <c:v>Norway</c:v>
              </c:pt>
              <c:pt idx="29">
                <c:v>Portugal</c:v>
              </c:pt>
              <c:pt idx="30">
                <c:v>Hungary</c:v>
              </c:pt>
              <c:pt idx="31">
                <c:v>Sweden</c:v>
              </c:pt>
              <c:pt idx="32">
                <c:v>Iceland</c:v>
              </c:pt>
              <c:pt idx="33">
                <c:v>Canada</c:v>
              </c:pt>
              <c:pt idx="34">
                <c:v>Japan</c:v>
              </c:pt>
            </c:strLit>
          </c:cat>
          <c:val>
            <c:numLit>
              <c:formatCode>General</c:formatCode>
              <c:ptCount val="35"/>
              <c:pt idx="0">
                <c:v>53.381788778476491</c:v>
              </c:pt>
              <c:pt idx="1">
                <c:v>77.233699999999999</c:v>
              </c:pt>
              <c:pt idx="2">
                <c:v>83.173100000000005</c:v>
              </c:pt>
              <c:pt idx="3">
                <c:v>83.186400000000006</c:v>
              </c:pt>
              <c:pt idx="4">
                <c:v>85.999400000000009</c:v>
              </c:pt>
              <c:pt idx="5">
                <c:v>86.286286286286284</c:v>
              </c:pt>
              <c:pt idx="6">
                <c:v>86.502800000000008</c:v>
              </c:pt>
              <c:pt idx="7">
                <c:v>86.643026004728128</c:v>
              </c:pt>
              <c:pt idx="8">
                <c:v>86.957499999999996</c:v>
              </c:pt>
              <c:pt idx="9">
                <c:v>87.182795315978339</c:v>
              </c:pt>
              <c:pt idx="10">
                <c:v>87.676202321724716</c:v>
              </c:pt>
              <c:pt idx="11">
                <c:v>88.091699999999989</c:v>
              </c:pt>
              <c:pt idx="12">
                <c:v>88.962800000000001</c:v>
              </c:pt>
              <c:pt idx="13">
                <c:v>89.132595255298696</c:v>
              </c:pt>
              <c:pt idx="14">
                <c:v>90.241299999999995</c:v>
              </c:pt>
              <c:pt idx="15">
                <c:v>90.374099999999999</c:v>
              </c:pt>
              <c:pt idx="16">
                <c:v>91.305499999999995</c:v>
              </c:pt>
              <c:pt idx="17">
                <c:v>91.397849462365585</c:v>
              </c:pt>
              <c:pt idx="18">
                <c:v>91.911299999999997</c:v>
              </c:pt>
              <c:pt idx="19">
                <c:v>91.990700000000004</c:v>
              </c:pt>
              <c:pt idx="20">
                <c:v>92.131799999999998</c:v>
              </c:pt>
              <c:pt idx="21">
                <c:v>92.261200000000002</c:v>
              </c:pt>
              <c:pt idx="22">
                <c:v>92.572699999999998</c:v>
              </c:pt>
              <c:pt idx="23">
                <c:v>92.728499999999997</c:v>
              </c:pt>
              <c:pt idx="24">
                <c:v>93.165599999999998</c:v>
              </c:pt>
              <c:pt idx="25">
                <c:v>93.686499999999995</c:v>
              </c:pt>
              <c:pt idx="26">
                <c:v>93.917700000000011</c:v>
              </c:pt>
              <c:pt idx="27">
                <c:v>94.4923</c:v>
              </c:pt>
              <c:pt idx="28">
                <c:v>94.714200000000005</c:v>
              </c:pt>
              <c:pt idx="29">
                <c:v>95.309299999999993</c:v>
              </c:pt>
              <c:pt idx="30">
                <c:v>95.525400000000005</c:v>
              </c:pt>
              <c:pt idx="31">
                <c:v>96.02579999999999</c:v>
              </c:pt>
              <c:pt idx="32">
                <c:v>97.213799999999992</c:v>
              </c:pt>
            </c:numLit>
          </c:val>
        </c:ser>
        <c:dLbls>
          <c:showLegendKey val="0"/>
          <c:showVal val="0"/>
          <c:showCatName val="0"/>
          <c:showSerName val="0"/>
          <c:showPercent val="0"/>
          <c:showBubbleSize val="0"/>
        </c:dLbls>
        <c:gapWidth val="50"/>
        <c:overlap val="100"/>
        <c:axId val="170827776"/>
        <c:axId val="170829696"/>
      </c:barChart>
      <c:lineChart>
        <c:grouping val="standard"/>
        <c:varyColors val="0"/>
        <c:ser>
          <c:idx val="2"/>
          <c:order val="0"/>
          <c:tx>
            <c:v>16-74</c:v>
          </c:tx>
          <c:spPr>
            <a:ln w="28575">
              <a:noFill/>
            </a:ln>
          </c:spPr>
          <c:marker>
            <c:symbol val="diamond"/>
            <c:size val="6"/>
            <c:spPr>
              <a:solidFill>
                <a:schemeClr val="bg1">
                  <a:lumMod val="95000"/>
                </a:schemeClr>
              </a:solidFill>
              <a:ln w="6350">
                <a:solidFill>
                  <a:schemeClr val="tx1"/>
                </a:solidFill>
              </a:ln>
            </c:spPr>
          </c:marker>
          <c:cat>
            <c:strLit>
              <c:ptCount val="35"/>
              <c:pt idx="0">
                <c:v>Mexico</c:v>
              </c:pt>
              <c:pt idx="1">
                <c:v>France</c:v>
              </c:pt>
              <c:pt idx="2">
                <c:v>Switzerland</c:v>
              </c:pt>
              <c:pt idx="3">
                <c:v>Greece</c:v>
              </c:pt>
              <c:pt idx="4">
                <c:v>Poland</c:v>
              </c:pt>
              <c:pt idx="5">
                <c:v>Korea</c:v>
              </c:pt>
              <c:pt idx="6">
                <c:v>Italy</c:v>
              </c:pt>
              <c:pt idx="7">
                <c:v>Israel</c:v>
              </c:pt>
              <c:pt idx="8">
                <c:v>Austria</c:v>
              </c:pt>
              <c:pt idx="9">
                <c:v>Chile</c:v>
              </c:pt>
              <c:pt idx="10">
                <c:v>Australia</c:v>
              </c:pt>
              <c:pt idx="11">
                <c:v>Turkey</c:v>
              </c:pt>
              <c:pt idx="12">
                <c:v>Belgium</c:v>
              </c:pt>
              <c:pt idx="13">
                <c:v>OECD</c:v>
              </c:pt>
              <c:pt idx="14">
                <c:v>Slovak Republic</c:v>
              </c:pt>
              <c:pt idx="15">
                <c:v>Germany</c:v>
              </c:pt>
              <c:pt idx="16">
                <c:v>Spain</c:v>
              </c:pt>
              <c:pt idx="17">
                <c:v>New Zealand</c:v>
              </c:pt>
              <c:pt idx="18">
                <c:v>Czech Republic</c:v>
              </c:pt>
              <c:pt idx="19">
                <c:v>Luxembourg</c:v>
              </c:pt>
              <c:pt idx="20">
                <c:v>Estonia</c:v>
              </c:pt>
              <c:pt idx="21">
                <c:v>Ireland</c:v>
              </c:pt>
              <c:pt idx="22">
                <c:v>Netherlands</c:v>
              </c:pt>
              <c:pt idx="23">
                <c:v>United Kingdom</c:v>
              </c:pt>
              <c:pt idx="24">
                <c:v>Slovenia</c:v>
              </c:pt>
              <c:pt idx="25">
                <c:v>Finland</c:v>
              </c:pt>
              <c:pt idx="26">
                <c:v>Latvia</c:v>
              </c:pt>
              <c:pt idx="27">
                <c:v>Denmark</c:v>
              </c:pt>
              <c:pt idx="28">
                <c:v>Norway</c:v>
              </c:pt>
              <c:pt idx="29">
                <c:v>Portugal</c:v>
              </c:pt>
              <c:pt idx="30">
                <c:v>Hungary</c:v>
              </c:pt>
              <c:pt idx="31">
                <c:v>Sweden</c:v>
              </c:pt>
              <c:pt idx="32">
                <c:v>Iceland</c:v>
              </c:pt>
              <c:pt idx="33">
                <c:v>Canada</c:v>
              </c:pt>
              <c:pt idx="34">
                <c:v>Japan</c:v>
              </c:pt>
            </c:strLit>
          </c:cat>
          <c:val>
            <c:numLit>
              <c:formatCode>General</c:formatCode>
              <c:ptCount val="35"/>
              <c:pt idx="0">
                <c:v>45.070368457712817</c:v>
              </c:pt>
              <c:pt idx="1">
                <c:v>46.006099999999996</c:v>
              </c:pt>
              <c:pt idx="2">
                <c:v>47.772300000000001</c:v>
              </c:pt>
              <c:pt idx="3">
                <c:v>64.318899999999999</c:v>
              </c:pt>
              <c:pt idx="4">
                <c:v>55.257999999999996</c:v>
              </c:pt>
              <c:pt idx="5">
                <c:v>62.592466143166035</c:v>
              </c:pt>
              <c:pt idx="6">
                <c:v>58.435700000000004</c:v>
              </c:pt>
              <c:pt idx="7">
                <c:v>70.44534412955467</c:v>
              </c:pt>
              <c:pt idx="8">
                <c:v>54.617400000000004</c:v>
              </c:pt>
              <c:pt idx="9">
                <c:v>76.780932653101218</c:v>
              </c:pt>
              <c:pt idx="10">
                <c:v>64.509490052595481</c:v>
              </c:pt>
              <c:pt idx="11">
                <c:v>78.753686571070887</c:v>
              </c:pt>
              <c:pt idx="12">
                <c:v>61.685699999999997</c:v>
              </c:pt>
              <c:pt idx="13">
                <c:v>63.917783865839603</c:v>
              </c:pt>
              <c:pt idx="14">
                <c:v>62.978299999999997</c:v>
              </c:pt>
              <c:pt idx="15">
                <c:v>49.114899999999999</c:v>
              </c:pt>
              <c:pt idx="16">
                <c:v>67.090599999999995</c:v>
              </c:pt>
              <c:pt idx="17">
                <c:v>65.882352941176478</c:v>
              </c:pt>
              <c:pt idx="18">
                <c:v>50.159399999999998</c:v>
              </c:pt>
              <c:pt idx="19">
                <c:v>63.896299999999997</c:v>
              </c:pt>
              <c:pt idx="20">
                <c:v>60.110600000000005</c:v>
              </c:pt>
              <c:pt idx="21">
                <c:v>63.288999999999994</c:v>
              </c:pt>
              <c:pt idx="22">
                <c:v>62.900700000000001</c:v>
              </c:pt>
              <c:pt idx="23">
                <c:v>65.298299999999998</c:v>
              </c:pt>
              <c:pt idx="24">
                <c:v>58.4148</c:v>
              </c:pt>
              <c:pt idx="25">
                <c:v>60.140000000000008</c:v>
              </c:pt>
              <c:pt idx="27">
                <c:v>69.267600000000002</c:v>
              </c:pt>
              <c:pt idx="28">
                <c:v>73.38130000000001</c:v>
              </c:pt>
              <c:pt idx="29">
                <c:v>72.388300000000001</c:v>
              </c:pt>
              <c:pt idx="30">
                <c:v>79.565600000000003</c:v>
              </c:pt>
              <c:pt idx="31">
                <c:v>70.45</c:v>
              </c:pt>
              <c:pt idx="32">
                <c:v>84.282399999999996</c:v>
              </c:pt>
              <c:pt idx="33">
                <c:v>68.068258895655617</c:v>
              </c:pt>
              <c:pt idx="34">
                <c:v>76.361767728674209</c:v>
              </c:pt>
            </c:numLit>
          </c:val>
          <c:smooth val="0"/>
        </c:ser>
        <c:dLbls>
          <c:showLegendKey val="0"/>
          <c:showVal val="0"/>
          <c:showCatName val="0"/>
          <c:showSerName val="0"/>
          <c:showPercent val="0"/>
          <c:showBubbleSize val="0"/>
        </c:dLbls>
        <c:marker val="1"/>
        <c:smooth val="0"/>
        <c:axId val="170827776"/>
        <c:axId val="170829696"/>
      </c:lineChart>
      <c:catAx>
        <c:axId val="170827776"/>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70829696"/>
        <c:crosses val="autoZero"/>
        <c:auto val="1"/>
        <c:lblAlgn val="ctr"/>
        <c:lblOffset val="100"/>
        <c:tickLblSkip val="1"/>
        <c:noMultiLvlLbl val="0"/>
      </c:catAx>
      <c:valAx>
        <c:axId val="170829696"/>
        <c:scaling>
          <c:orientation val="minMax"/>
          <c:max val="100"/>
          <c:min val="4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0827776"/>
        <c:crosses val="autoZero"/>
        <c:crossBetween val="between"/>
        <c:majorUnit val="10"/>
      </c:valAx>
      <c:spPr>
        <a:solidFill>
          <a:schemeClr val="accent1">
            <a:lumMod val="20000"/>
            <a:lumOff val="80000"/>
          </a:schemeClr>
        </a:solidFill>
        <a:ln>
          <a:solidFill>
            <a:schemeClr val="bg1">
              <a:lumMod val="75000"/>
            </a:schemeClr>
          </a:solidFill>
        </a:ln>
      </c:spPr>
    </c:plotArea>
    <c:legend>
      <c:legendPos val="r"/>
      <c:layout>
        <c:manualLayout>
          <c:xMode val="edge"/>
          <c:yMode val="edge"/>
          <c:x val="0.29833516700823359"/>
          <c:y val="3.3781047639315359E-2"/>
          <c:w val="0.3638832200769424"/>
          <c:h val="9.321942865249952E-2"/>
        </c:manualLayout>
      </c:layout>
      <c:overlay val="0"/>
      <c:spPr>
        <a:noFill/>
        <a:ln>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2.5335658546037448E-2"/>
          <c:w val="0.93801335410939612"/>
          <c:h val="0.71688732273045175"/>
        </c:manualLayout>
      </c:layout>
      <c:barChart>
        <c:barDir val="col"/>
        <c:grouping val="stacked"/>
        <c:varyColors val="0"/>
        <c:ser>
          <c:idx val="0"/>
          <c:order val="1"/>
          <c:tx>
            <c:strRef>
              <c:f>Data_Fig7.15!$G$11</c:f>
              <c:strCache>
                <c:ptCount val="1"/>
                <c:pt idx="0">
                  <c:v>15-29  (↗)</c:v>
                </c:pt>
              </c:strCache>
            </c:strRef>
          </c:tx>
          <c:spPr>
            <a:solidFill>
              <a:schemeClr val="accent1"/>
            </a:solidFill>
            <a:ln w="0">
              <a:solidFill>
                <a:schemeClr val="accent1"/>
              </a:solidFill>
            </a:ln>
          </c:spPr>
          <c:invertIfNegative val="0"/>
          <c:dPt>
            <c:idx val="15"/>
            <c:invertIfNegative val="0"/>
            <c:bubble3D val="0"/>
          </c:dPt>
          <c:dPt>
            <c:idx val="16"/>
            <c:invertIfNegative val="0"/>
            <c:bubble3D val="0"/>
          </c:dPt>
          <c:dPt>
            <c:idx val="18"/>
            <c:invertIfNegative val="0"/>
            <c:bubble3D val="0"/>
            <c:spPr>
              <a:solidFill>
                <a:schemeClr val="accent1"/>
              </a:solidFill>
              <a:ln w="19050">
                <a:solidFill>
                  <a:schemeClr val="accent1"/>
                </a:solidFill>
              </a:ln>
            </c:spPr>
          </c:dPt>
          <c:dPt>
            <c:idx val="19"/>
            <c:invertIfNegative val="0"/>
            <c:bubble3D val="0"/>
            <c:spPr>
              <a:solidFill>
                <a:srgbClr val="FF0000"/>
              </a:solidFill>
              <a:ln w="0">
                <a:solidFill>
                  <a:schemeClr val="accent1"/>
                </a:solidFill>
              </a:ln>
            </c:spPr>
          </c:dPt>
          <c:dPt>
            <c:idx val="36"/>
            <c:invertIfNegative val="0"/>
            <c:bubble3D val="0"/>
          </c:dPt>
          <c:dPt>
            <c:idx val="37"/>
            <c:invertIfNegative val="0"/>
            <c:bubble3D val="0"/>
          </c:dPt>
          <c:dPt>
            <c:idx val="38"/>
            <c:invertIfNegative val="0"/>
            <c:bubble3D val="0"/>
          </c:dPt>
          <c:dPt>
            <c:idx val="39"/>
            <c:invertIfNegative val="0"/>
            <c:bubble3D val="0"/>
          </c:dPt>
          <c:dPt>
            <c:idx val="40"/>
            <c:invertIfNegative val="0"/>
            <c:bubble3D val="0"/>
          </c:dPt>
          <c:cat>
            <c:strRef>
              <c:f>Data_Fig7.15!$A$13:$A$60</c:f>
              <c:strCache>
                <c:ptCount val="48"/>
                <c:pt idx="0">
                  <c:v>Turkey</c:v>
                </c:pt>
                <c:pt idx="1">
                  <c:v>Greece</c:v>
                </c:pt>
                <c:pt idx="2">
                  <c:v>Hungary</c:v>
                </c:pt>
                <c:pt idx="3">
                  <c:v>Poland</c:v>
                </c:pt>
                <c:pt idx="4">
                  <c:v>Slovak Republic</c:v>
                </c:pt>
                <c:pt idx="5">
                  <c:v>Sweden</c:v>
                </c:pt>
                <c:pt idx="6">
                  <c:v>Chile</c:v>
                </c:pt>
                <c:pt idx="7">
                  <c:v>Latvia</c:v>
                </c:pt>
                <c:pt idx="8">
                  <c:v>Portugal</c:v>
                </c:pt>
                <c:pt idx="9">
                  <c:v>Czech Republic</c:v>
                </c:pt>
                <c:pt idx="10">
                  <c:v>Spain</c:v>
                </c:pt>
                <c:pt idx="11">
                  <c:v>Mexico</c:v>
                </c:pt>
                <c:pt idx="12">
                  <c:v>Italy</c:v>
                </c:pt>
                <c:pt idx="13">
                  <c:v>Iceland</c:v>
                </c:pt>
                <c:pt idx="14">
                  <c:v>Denmark</c:v>
                </c:pt>
                <c:pt idx="15">
                  <c:v>Japan</c:v>
                </c:pt>
                <c:pt idx="16">
                  <c:v>Estonia</c:v>
                </c:pt>
                <c:pt idx="17">
                  <c:v>Switzerland</c:v>
                </c:pt>
                <c:pt idx="18">
                  <c:v>Finland</c:v>
                </c:pt>
                <c:pt idx="19">
                  <c:v>OECD</c:v>
                </c:pt>
                <c:pt idx="20">
                  <c:v>Israel</c:v>
                </c:pt>
                <c:pt idx="21">
                  <c:v>Korea</c:v>
                </c:pt>
                <c:pt idx="22">
                  <c:v>Germany</c:v>
                </c:pt>
                <c:pt idx="23">
                  <c:v>France</c:v>
                </c:pt>
                <c:pt idx="24">
                  <c:v>Norway</c:v>
                </c:pt>
                <c:pt idx="25">
                  <c:v>Austria</c:v>
                </c:pt>
                <c:pt idx="26">
                  <c:v>Belgium</c:v>
                </c:pt>
                <c:pt idx="27">
                  <c:v>United Kingdom</c:v>
                </c:pt>
                <c:pt idx="28">
                  <c:v>Luxembourg</c:v>
                </c:pt>
                <c:pt idx="29">
                  <c:v>Netherlands</c:v>
                </c:pt>
                <c:pt idx="30">
                  <c:v>New Zealand</c:v>
                </c:pt>
                <c:pt idx="31">
                  <c:v>Australia</c:v>
                </c:pt>
                <c:pt idx="32">
                  <c:v>Ireland</c:v>
                </c:pt>
                <c:pt idx="33">
                  <c:v>Canada</c:v>
                </c:pt>
                <c:pt idx="34">
                  <c:v>Slovenia</c:v>
                </c:pt>
                <c:pt idx="35">
                  <c:v>United States</c:v>
                </c:pt>
                <c:pt idx="37">
                  <c:v>China</c:v>
                </c:pt>
                <c:pt idx="38">
                  <c:v>Lithuania</c:v>
                </c:pt>
                <c:pt idx="39">
                  <c:v>Saudi Arabia</c:v>
                </c:pt>
                <c:pt idx="40">
                  <c:v>Brazil</c:v>
                </c:pt>
                <c:pt idx="41">
                  <c:v>India</c:v>
                </c:pt>
                <c:pt idx="42">
                  <c:v>Argentina</c:v>
                </c:pt>
                <c:pt idx="43">
                  <c:v>Russian Federation</c:v>
                </c:pt>
                <c:pt idx="44">
                  <c:v>Colombia</c:v>
                </c:pt>
                <c:pt idx="45">
                  <c:v>South Africa</c:v>
                </c:pt>
                <c:pt idx="46">
                  <c:v>Costa Rica</c:v>
                </c:pt>
                <c:pt idx="47">
                  <c:v>Indonesia</c:v>
                </c:pt>
              </c:strCache>
            </c:strRef>
          </c:cat>
          <c:val>
            <c:numRef>
              <c:f>Data_Fig7.15!$G$13:$G$60</c:f>
              <c:numCache>
                <c:formatCode>0.0</c:formatCode>
                <c:ptCount val="48"/>
                <c:pt idx="0">
                  <c:v>7.2857142857142856</c:v>
                </c:pt>
                <c:pt idx="1">
                  <c:v>7.375</c:v>
                </c:pt>
                <c:pt idx="2">
                  <c:v>10</c:v>
                </c:pt>
                <c:pt idx="3">
                  <c:v>11.444444444444445</c:v>
                </c:pt>
                <c:pt idx="4">
                  <c:v>12.428571428571429</c:v>
                </c:pt>
                <c:pt idx="5">
                  <c:v>13.249999999999998</c:v>
                </c:pt>
                <c:pt idx="6">
                  <c:v>13.700000000000001</c:v>
                </c:pt>
                <c:pt idx="7">
                  <c:v>15.111111111111114</c:v>
                </c:pt>
                <c:pt idx="8">
                  <c:v>15.22222222222222</c:v>
                </c:pt>
                <c:pt idx="9">
                  <c:v>15.5</c:v>
                </c:pt>
                <c:pt idx="10">
                  <c:v>17.888888888888886</c:v>
                </c:pt>
                <c:pt idx="11">
                  <c:v>18.25</c:v>
                </c:pt>
                <c:pt idx="12">
                  <c:v>18.333333333333332</c:v>
                </c:pt>
                <c:pt idx="13">
                  <c:v>19.333333333333336</c:v>
                </c:pt>
                <c:pt idx="14">
                  <c:v>19.375</c:v>
                </c:pt>
                <c:pt idx="15">
                  <c:v>19.5</c:v>
                </c:pt>
                <c:pt idx="16">
                  <c:v>20.444444444444446</c:v>
                </c:pt>
                <c:pt idx="17">
                  <c:v>21.000000000000004</c:v>
                </c:pt>
                <c:pt idx="18">
                  <c:v>21.142857142857142</c:v>
                </c:pt>
                <c:pt idx="19">
                  <c:v>22.039342403628119</c:v>
                </c:pt>
                <c:pt idx="20">
                  <c:v>22.222222222222221</c:v>
                </c:pt>
                <c:pt idx="21">
                  <c:v>22.888888888888889</c:v>
                </c:pt>
                <c:pt idx="22">
                  <c:v>23.333333333333332</c:v>
                </c:pt>
                <c:pt idx="23">
                  <c:v>23.5</c:v>
                </c:pt>
                <c:pt idx="24">
                  <c:v>25</c:v>
                </c:pt>
                <c:pt idx="25">
                  <c:v>25.571428571428573</c:v>
                </c:pt>
                <c:pt idx="26">
                  <c:v>25.857142857142858</c:v>
                </c:pt>
                <c:pt idx="27">
                  <c:v>26.285714285714285</c:v>
                </c:pt>
                <c:pt idx="28">
                  <c:v>28.599999999999998</c:v>
                </c:pt>
                <c:pt idx="29">
                  <c:v>30.8</c:v>
                </c:pt>
                <c:pt idx="30">
                  <c:v>33.199999999999996</c:v>
                </c:pt>
                <c:pt idx="31">
                  <c:v>33.200000000000003</c:v>
                </c:pt>
                <c:pt idx="32">
                  <c:v>36.000000000000007</c:v>
                </c:pt>
                <c:pt idx="33">
                  <c:v>37.428571428571431</c:v>
                </c:pt>
                <c:pt idx="34">
                  <c:v>39.571428571428577</c:v>
                </c:pt>
                <c:pt idx="35">
                  <c:v>41.333333333333336</c:v>
                </c:pt>
                <c:pt idx="37">
                  <c:v>7.3333333333333321</c:v>
                </c:pt>
                <c:pt idx="38">
                  <c:v>13.200000000000003</c:v>
                </c:pt>
                <c:pt idx="39">
                  <c:v>13.33333333333333</c:v>
                </c:pt>
                <c:pt idx="40">
                  <c:v>12.777777777777777</c:v>
                </c:pt>
                <c:pt idx="41">
                  <c:v>15.555555555555555</c:v>
                </c:pt>
                <c:pt idx="42">
                  <c:v>14.200000000000001</c:v>
                </c:pt>
                <c:pt idx="43">
                  <c:v>21.599999999999998</c:v>
                </c:pt>
                <c:pt idx="44">
                  <c:v>20</c:v>
                </c:pt>
                <c:pt idx="45">
                  <c:v>21.500000000000004</c:v>
                </c:pt>
                <c:pt idx="46">
                  <c:v>20.099999999999998</c:v>
                </c:pt>
                <c:pt idx="47">
                  <c:v>29.599999999999998</c:v>
                </c:pt>
              </c:numCache>
            </c:numRef>
          </c:val>
        </c:ser>
        <c:dLbls>
          <c:showLegendKey val="0"/>
          <c:showVal val="0"/>
          <c:showCatName val="0"/>
          <c:showSerName val="0"/>
          <c:showPercent val="0"/>
          <c:showBubbleSize val="0"/>
        </c:dLbls>
        <c:gapWidth val="50"/>
        <c:overlap val="100"/>
        <c:axId val="181199616"/>
        <c:axId val="181201152"/>
      </c:barChart>
      <c:lineChart>
        <c:grouping val="standard"/>
        <c:varyColors val="0"/>
        <c:ser>
          <c:idx val="2"/>
          <c:order val="0"/>
          <c:tx>
            <c:strRef>
              <c:f>Data_Fig7.15!$H$11</c:f>
              <c:strCache>
                <c:ptCount val="1"/>
                <c:pt idx="0">
                  <c:v>30-49</c:v>
                </c:pt>
              </c:strCache>
            </c:strRef>
          </c:tx>
          <c:spPr>
            <a:ln w="28575">
              <a:noFill/>
            </a:ln>
          </c:spPr>
          <c:marker>
            <c:symbol val="diamond"/>
            <c:size val="6"/>
            <c:spPr>
              <a:solidFill>
                <a:schemeClr val="bg1">
                  <a:lumMod val="95000"/>
                </a:schemeClr>
              </a:solidFill>
              <a:ln w="6350">
                <a:solidFill>
                  <a:schemeClr val="tx1"/>
                </a:solidFill>
              </a:ln>
            </c:spPr>
          </c:marker>
          <c:cat>
            <c:strRef>
              <c:f>Data_Fig7.15!$A$13:$A$60</c:f>
              <c:strCache>
                <c:ptCount val="48"/>
                <c:pt idx="0">
                  <c:v>Turkey</c:v>
                </c:pt>
                <c:pt idx="1">
                  <c:v>Greece</c:v>
                </c:pt>
                <c:pt idx="2">
                  <c:v>Hungary</c:v>
                </c:pt>
                <c:pt idx="3">
                  <c:v>Poland</c:v>
                </c:pt>
                <c:pt idx="4">
                  <c:v>Slovak Republic</c:v>
                </c:pt>
                <c:pt idx="5">
                  <c:v>Sweden</c:v>
                </c:pt>
                <c:pt idx="6">
                  <c:v>Chile</c:v>
                </c:pt>
                <c:pt idx="7">
                  <c:v>Latvia</c:v>
                </c:pt>
                <c:pt idx="8">
                  <c:v>Portugal</c:v>
                </c:pt>
                <c:pt idx="9">
                  <c:v>Czech Republic</c:v>
                </c:pt>
                <c:pt idx="10">
                  <c:v>Spain</c:v>
                </c:pt>
                <c:pt idx="11">
                  <c:v>Mexico</c:v>
                </c:pt>
                <c:pt idx="12">
                  <c:v>Italy</c:v>
                </c:pt>
                <c:pt idx="13">
                  <c:v>Iceland</c:v>
                </c:pt>
                <c:pt idx="14">
                  <c:v>Denmark</c:v>
                </c:pt>
                <c:pt idx="15">
                  <c:v>Japan</c:v>
                </c:pt>
                <c:pt idx="16">
                  <c:v>Estonia</c:v>
                </c:pt>
                <c:pt idx="17">
                  <c:v>Switzerland</c:v>
                </c:pt>
                <c:pt idx="18">
                  <c:v>Finland</c:v>
                </c:pt>
                <c:pt idx="19">
                  <c:v>OECD</c:v>
                </c:pt>
                <c:pt idx="20">
                  <c:v>Israel</c:v>
                </c:pt>
                <c:pt idx="21">
                  <c:v>Korea</c:v>
                </c:pt>
                <c:pt idx="22">
                  <c:v>Germany</c:v>
                </c:pt>
                <c:pt idx="23">
                  <c:v>France</c:v>
                </c:pt>
                <c:pt idx="24">
                  <c:v>Norway</c:v>
                </c:pt>
                <c:pt idx="25">
                  <c:v>Austria</c:v>
                </c:pt>
                <c:pt idx="26">
                  <c:v>Belgium</c:v>
                </c:pt>
                <c:pt idx="27">
                  <c:v>United Kingdom</c:v>
                </c:pt>
                <c:pt idx="28">
                  <c:v>Luxembourg</c:v>
                </c:pt>
                <c:pt idx="29">
                  <c:v>Netherlands</c:v>
                </c:pt>
                <c:pt idx="30">
                  <c:v>New Zealand</c:v>
                </c:pt>
                <c:pt idx="31">
                  <c:v>Australia</c:v>
                </c:pt>
                <c:pt idx="32">
                  <c:v>Ireland</c:v>
                </c:pt>
                <c:pt idx="33">
                  <c:v>Canada</c:v>
                </c:pt>
                <c:pt idx="34">
                  <c:v>Slovenia</c:v>
                </c:pt>
                <c:pt idx="35">
                  <c:v>United States</c:v>
                </c:pt>
                <c:pt idx="37">
                  <c:v>China</c:v>
                </c:pt>
                <c:pt idx="38">
                  <c:v>Lithuania</c:v>
                </c:pt>
                <c:pt idx="39">
                  <c:v>Saudi Arabia</c:v>
                </c:pt>
                <c:pt idx="40">
                  <c:v>Brazil</c:v>
                </c:pt>
                <c:pt idx="41">
                  <c:v>India</c:v>
                </c:pt>
                <c:pt idx="42">
                  <c:v>Argentina</c:v>
                </c:pt>
                <c:pt idx="43">
                  <c:v>Russian Federation</c:v>
                </c:pt>
                <c:pt idx="44">
                  <c:v>Colombia</c:v>
                </c:pt>
                <c:pt idx="45">
                  <c:v>South Africa</c:v>
                </c:pt>
                <c:pt idx="46">
                  <c:v>Costa Rica</c:v>
                </c:pt>
                <c:pt idx="47">
                  <c:v>Indonesia</c:v>
                </c:pt>
              </c:strCache>
            </c:strRef>
          </c:cat>
          <c:val>
            <c:numRef>
              <c:f>Data_Fig7.15!$H$13:$H$60</c:f>
              <c:numCache>
                <c:formatCode>0.0</c:formatCode>
                <c:ptCount val="48"/>
                <c:pt idx="0">
                  <c:v>6.9999999999999991</c:v>
                </c:pt>
                <c:pt idx="1">
                  <c:v>6.5</c:v>
                </c:pt>
                <c:pt idx="2">
                  <c:v>10.25</c:v>
                </c:pt>
                <c:pt idx="3">
                  <c:v>10.333333333333334</c:v>
                </c:pt>
                <c:pt idx="4">
                  <c:v>13.142857142857142</c:v>
                </c:pt>
                <c:pt idx="5">
                  <c:v>14.000000000000002</c:v>
                </c:pt>
                <c:pt idx="6">
                  <c:v>15.2</c:v>
                </c:pt>
                <c:pt idx="7">
                  <c:v>17.333333333333329</c:v>
                </c:pt>
                <c:pt idx="8">
                  <c:v>15</c:v>
                </c:pt>
                <c:pt idx="9">
                  <c:v>15.625</c:v>
                </c:pt>
                <c:pt idx="10">
                  <c:v>16</c:v>
                </c:pt>
                <c:pt idx="11">
                  <c:v>18.624999999999996</c:v>
                </c:pt>
                <c:pt idx="12">
                  <c:v>17.111111111111111</c:v>
                </c:pt>
                <c:pt idx="13">
                  <c:v>29.500000000000004</c:v>
                </c:pt>
                <c:pt idx="14">
                  <c:v>22.222222222222221</c:v>
                </c:pt>
                <c:pt idx="15">
                  <c:v>19.374999999999996</c:v>
                </c:pt>
                <c:pt idx="16">
                  <c:v>20</c:v>
                </c:pt>
                <c:pt idx="17">
                  <c:v>32.4</c:v>
                </c:pt>
                <c:pt idx="18">
                  <c:v>33.5</c:v>
                </c:pt>
                <c:pt idx="19">
                  <c:v>24.661451247165534</c:v>
                </c:pt>
                <c:pt idx="20">
                  <c:v>21.444444444444443</c:v>
                </c:pt>
                <c:pt idx="21">
                  <c:v>22.888888888888889</c:v>
                </c:pt>
                <c:pt idx="22">
                  <c:v>28.888888888888893</c:v>
                </c:pt>
                <c:pt idx="23">
                  <c:v>27.333333333333332</c:v>
                </c:pt>
                <c:pt idx="24">
                  <c:v>39.800000000000004</c:v>
                </c:pt>
                <c:pt idx="25">
                  <c:v>28.555555555555557</c:v>
                </c:pt>
                <c:pt idx="26">
                  <c:v>26</c:v>
                </c:pt>
                <c:pt idx="27">
                  <c:v>27.777777777777779</c:v>
                </c:pt>
                <c:pt idx="28">
                  <c:v>29.285714285714281</c:v>
                </c:pt>
                <c:pt idx="29">
                  <c:v>36.5</c:v>
                </c:pt>
                <c:pt idx="30">
                  <c:v>44.111111111111114</c:v>
                </c:pt>
                <c:pt idx="31">
                  <c:v>39.75</c:v>
                </c:pt>
                <c:pt idx="32">
                  <c:v>40.111111111111107</c:v>
                </c:pt>
                <c:pt idx="33">
                  <c:v>39.6</c:v>
                </c:pt>
                <c:pt idx="34">
                  <c:v>33.875</c:v>
                </c:pt>
                <c:pt idx="35">
                  <c:v>44.111111111111107</c:v>
                </c:pt>
                <c:pt idx="37">
                  <c:v>3.2222222222222228</c:v>
                </c:pt>
                <c:pt idx="38">
                  <c:v>11.200000000000001</c:v>
                </c:pt>
                <c:pt idx="39">
                  <c:v>12.888888888888889</c:v>
                </c:pt>
                <c:pt idx="40">
                  <c:v>15.444444444444445</c:v>
                </c:pt>
                <c:pt idx="41">
                  <c:v>17.111111111111111</c:v>
                </c:pt>
                <c:pt idx="42">
                  <c:v>17.899999999999999</c:v>
                </c:pt>
                <c:pt idx="43">
                  <c:v>20.199999999999996</c:v>
                </c:pt>
                <c:pt idx="44">
                  <c:v>21.199999999999996</c:v>
                </c:pt>
                <c:pt idx="45">
                  <c:v>21.500000000000004</c:v>
                </c:pt>
                <c:pt idx="46">
                  <c:v>23.599999999999998</c:v>
                </c:pt>
                <c:pt idx="47">
                  <c:v>32</c:v>
                </c:pt>
              </c:numCache>
            </c:numRef>
          </c:val>
          <c:smooth val="0"/>
        </c:ser>
        <c:ser>
          <c:idx val="1"/>
          <c:order val="2"/>
          <c:tx>
            <c:strRef>
              <c:f>Data_Fig7.15!$I$11</c:f>
              <c:strCache>
                <c:ptCount val="1"/>
                <c:pt idx="0">
                  <c:v>50+</c:v>
                </c:pt>
              </c:strCache>
            </c:strRef>
          </c:tx>
          <c:spPr>
            <a:ln w="28575">
              <a:noFill/>
            </a:ln>
          </c:spPr>
          <c:marker>
            <c:symbol val="diamond"/>
            <c:size val="7"/>
            <c:spPr>
              <a:solidFill>
                <a:schemeClr val="tx1"/>
              </a:solidFill>
              <a:ln>
                <a:noFill/>
              </a:ln>
            </c:spPr>
          </c:marker>
          <c:cat>
            <c:strRef>
              <c:f>Data_Fig7.15!$A$13:$A$60</c:f>
              <c:strCache>
                <c:ptCount val="48"/>
                <c:pt idx="0">
                  <c:v>Turkey</c:v>
                </c:pt>
                <c:pt idx="1">
                  <c:v>Greece</c:v>
                </c:pt>
                <c:pt idx="2">
                  <c:v>Hungary</c:v>
                </c:pt>
                <c:pt idx="3">
                  <c:v>Poland</c:v>
                </c:pt>
                <c:pt idx="4">
                  <c:v>Slovak Republic</c:v>
                </c:pt>
                <c:pt idx="5">
                  <c:v>Sweden</c:v>
                </c:pt>
                <c:pt idx="6">
                  <c:v>Chile</c:v>
                </c:pt>
                <c:pt idx="7">
                  <c:v>Latvia</c:v>
                </c:pt>
                <c:pt idx="8">
                  <c:v>Portugal</c:v>
                </c:pt>
                <c:pt idx="9">
                  <c:v>Czech Republic</c:v>
                </c:pt>
                <c:pt idx="10">
                  <c:v>Spain</c:v>
                </c:pt>
                <c:pt idx="11">
                  <c:v>Mexico</c:v>
                </c:pt>
                <c:pt idx="12">
                  <c:v>Italy</c:v>
                </c:pt>
                <c:pt idx="13">
                  <c:v>Iceland</c:v>
                </c:pt>
                <c:pt idx="14">
                  <c:v>Denmark</c:v>
                </c:pt>
                <c:pt idx="15">
                  <c:v>Japan</c:v>
                </c:pt>
                <c:pt idx="16">
                  <c:v>Estonia</c:v>
                </c:pt>
                <c:pt idx="17">
                  <c:v>Switzerland</c:v>
                </c:pt>
                <c:pt idx="18">
                  <c:v>Finland</c:v>
                </c:pt>
                <c:pt idx="19">
                  <c:v>OECD</c:v>
                </c:pt>
                <c:pt idx="20">
                  <c:v>Israel</c:v>
                </c:pt>
                <c:pt idx="21">
                  <c:v>Korea</c:v>
                </c:pt>
                <c:pt idx="22">
                  <c:v>Germany</c:v>
                </c:pt>
                <c:pt idx="23">
                  <c:v>France</c:v>
                </c:pt>
                <c:pt idx="24">
                  <c:v>Norway</c:v>
                </c:pt>
                <c:pt idx="25">
                  <c:v>Austria</c:v>
                </c:pt>
                <c:pt idx="26">
                  <c:v>Belgium</c:v>
                </c:pt>
                <c:pt idx="27">
                  <c:v>United Kingdom</c:v>
                </c:pt>
                <c:pt idx="28">
                  <c:v>Luxembourg</c:v>
                </c:pt>
                <c:pt idx="29">
                  <c:v>Netherlands</c:v>
                </c:pt>
                <c:pt idx="30">
                  <c:v>New Zealand</c:v>
                </c:pt>
                <c:pt idx="31">
                  <c:v>Australia</c:v>
                </c:pt>
                <c:pt idx="32">
                  <c:v>Ireland</c:v>
                </c:pt>
                <c:pt idx="33">
                  <c:v>Canada</c:v>
                </c:pt>
                <c:pt idx="34">
                  <c:v>Slovenia</c:v>
                </c:pt>
                <c:pt idx="35">
                  <c:v>United States</c:v>
                </c:pt>
                <c:pt idx="37">
                  <c:v>China</c:v>
                </c:pt>
                <c:pt idx="38">
                  <c:v>Lithuania</c:v>
                </c:pt>
                <c:pt idx="39">
                  <c:v>Saudi Arabia</c:v>
                </c:pt>
                <c:pt idx="40">
                  <c:v>Brazil</c:v>
                </c:pt>
                <c:pt idx="41">
                  <c:v>India</c:v>
                </c:pt>
                <c:pt idx="42">
                  <c:v>Argentina</c:v>
                </c:pt>
                <c:pt idx="43">
                  <c:v>Russian Federation</c:v>
                </c:pt>
                <c:pt idx="44">
                  <c:v>Colombia</c:v>
                </c:pt>
                <c:pt idx="45">
                  <c:v>South Africa</c:v>
                </c:pt>
                <c:pt idx="46">
                  <c:v>Costa Rica</c:v>
                </c:pt>
                <c:pt idx="47">
                  <c:v>Indonesia</c:v>
                </c:pt>
              </c:strCache>
            </c:strRef>
          </c:cat>
          <c:val>
            <c:numRef>
              <c:f>Data_Fig7.15!$I$13:$I$60</c:f>
              <c:numCache>
                <c:formatCode>0.0</c:formatCode>
                <c:ptCount val="48"/>
                <c:pt idx="0">
                  <c:v>5.4285714285714288</c:v>
                </c:pt>
                <c:pt idx="1">
                  <c:v>4.625</c:v>
                </c:pt>
                <c:pt idx="2">
                  <c:v>7.3750000000000009</c:v>
                </c:pt>
                <c:pt idx="3">
                  <c:v>9.2222222222222214</c:v>
                </c:pt>
                <c:pt idx="4">
                  <c:v>12.714285714285714</c:v>
                </c:pt>
                <c:pt idx="5">
                  <c:v>12.777777777777777</c:v>
                </c:pt>
                <c:pt idx="6">
                  <c:v>16.7</c:v>
                </c:pt>
                <c:pt idx="7">
                  <c:v>11.333333333333334</c:v>
                </c:pt>
                <c:pt idx="8">
                  <c:v>10.111111111111109</c:v>
                </c:pt>
                <c:pt idx="9">
                  <c:v>12.125</c:v>
                </c:pt>
                <c:pt idx="10">
                  <c:v>14.000000000000002</c:v>
                </c:pt>
                <c:pt idx="11">
                  <c:v>19.75</c:v>
                </c:pt>
                <c:pt idx="12">
                  <c:v>16.666666666666664</c:v>
                </c:pt>
                <c:pt idx="13">
                  <c:v>28.250000000000004</c:v>
                </c:pt>
                <c:pt idx="14">
                  <c:v>23.888888888888886</c:v>
                </c:pt>
                <c:pt idx="15">
                  <c:v>29.374999999999996</c:v>
                </c:pt>
                <c:pt idx="16">
                  <c:v>14.000000000000002</c:v>
                </c:pt>
                <c:pt idx="17">
                  <c:v>31.8</c:v>
                </c:pt>
                <c:pt idx="18">
                  <c:v>30.25</c:v>
                </c:pt>
                <c:pt idx="19">
                  <c:v>23.697244897959184</c:v>
                </c:pt>
                <c:pt idx="20">
                  <c:v>21.666666666666668</c:v>
                </c:pt>
                <c:pt idx="21">
                  <c:v>24.000000000000004</c:v>
                </c:pt>
                <c:pt idx="22">
                  <c:v>25.444444444444446</c:v>
                </c:pt>
                <c:pt idx="23">
                  <c:v>28.333333333333332</c:v>
                </c:pt>
                <c:pt idx="24">
                  <c:v>36.200000000000003</c:v>
                </c:pt>
                <c:pt idx="25">
                  <c:v>27.111111111111107</c:v>
                </c:pt>
                <c:pt idx="26">
                  <c:v>26.125</c:v>
                </c:pt>
                <c:pt idx="27">
                  <c:v>30.777777777777775</c:v>
                </c:pt>
                <c:pt idx="28">
                  <c:v>29.285714285714281</c:v>
                </c:pt>
                <c:pt idx="29">
                  <c:v>37.375</c:v>
                </c:pt>
                <c:pt idx="30">
                  <c:v>46.777777777777779</c:v>
                </c:pt>
                <c:pt idx="31">
                  <c:v>35.875</c:v>
                </c:pt>
                <c:pt idx="32">
                  <c:v>36.888888888888886</c:v>
                </c:pt>
                <c:pt idx="33">
                  <c:v>39.9</c:v>
                </c:pt>
                <c:pt idx="34">
                  <c:v>30.25</c:v>
                </c:pt>
                <c:pt idx="35">
                  <c:v>43</c:v>
                </c:pt>
                <c:pt idx="37">
                  <c:v>2.4444444444444446</c:v>
                </c:pt>
                <c:pt idx="38">
                  <c:v>8.2999999999999989</c:v>
                </c:pt>
                <c:pt idx="39">
                  <c:v>15.6</c:v>
                </c:pt>
                <c:pt idx="40">
                  <c:v>16.333333333333332</c:v>
                </c:pt>
                <c:pt idx="41">
                  <c:v>14.111111111111111</c:v>
                </c:pt>
                <c:pt idx="42">
                  <c:v>15.700000000000003</c:v>
                </c:pt>
                <c:pt idx="43">
                  <c:v>16.099999999999998</c:v>
                </c:pt>
                <c:pt idx="44">
                  <c:v>22.3</c:v>
                </c:pt>
                <c:pt idx="45">
                  <c:v>18.5</c:v>
                </c:pt>
                <c:pt idx="46">
                  <c:v>27.1</c:v>
                </c:pt>
                <c:pt idx="47">
                  <c:v>29.900000000000006</c:v>
                </c:pt>
              </c:numCache>
            </c:numRef>
          </c:val>
          <c:smooth val="0"/>
        </c:ser>
        <c:dLbls>
          <c:showLegendKey val="0"/>
          <c:showVal val="0"/>
          <c:showCatName val="0"/>
          <c:showSerName val="0"/>
          <c:showPercent val="0"/>
          <c:showBubbleSize val="0"/>
        </c:dLbls>
        <c:dropLines>
          <c:spPr>
            <a:ln w="6350">
              <a:solidFill>
                <a:schemeClr val="tx1"/>
              </a:solidFill>
            </a:ln>
          </c:spPr>
        </c:dropLines>
        <c:marker val="1"/>
        <c:smooth val="0"/>
        <c:axId val="181199616"/>
        <c:axId val="181201152"/>
      </c:lineChart>
      <c:catAx>
        <c:axId val="181199616"/>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181201152"/>
        <c:crosses val="autoZero"/>
        <c:auto val="1"/>
        <c:lblAlgn val="ctr"/>
        <c:lblOffset val="100"/>
        <c:tickLblSkip val="1"/>
        <c:noMultiLvlLbl val="0"/>
      </c:catAx>
      <c:valAx>
        <c:axId val="181201152"/>
        <c:scaling>
          <c:orientation val="minMax"/>
          <c:max val="50"/>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99616"/>
        <c:crosses val="autoZero"/>
        <c:crossBetween val="between"/>
        <c:majorUnit val="10"/>
      </c:valAx>
      <c:spPr>
        <a:solidFill>
          <a:schemeClr val="accent1">
            <a:lumMod val="20000"/>
            <a:lumOff val="80000"/>
          </a:schemeClr>
        </a:solidFill>
        <a:ln>
          <a:solidFill>
            <a:schemeClr val="bg1">
              <a:lumMod val="75000"/>
            </a:schemeClr>
          </a:solidFill>
        </a:ln>
      </c:spPr>
    </c:plotArea>
    <c:legend>
      <c:legendPos val="r"/>
      <c:layout>
        <c:manualLayout>
          <c:xMode val="edge"/>
          <c:yMode val="edge"/>
          <c:x val="0.20335788348727332"/>
          <c:y val="4.7432944535377365E-2"/>
          <c:w val="0.28648952453737814"/>
          <c:h val="9.7306745247998441E-2"/>
        </c:manualLayout>
      </c:layout>
      <c:overlay val="0"/>
      <c:spPr>
        <a:noFill/>
        <a:ln>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38101</xdr:rowOff>
    </xdr:from>
    <xdr:to>
      <xdr:col>10</xdr:col>
      <xdr:colOff>95250</xdr:colOff>
      <xdr:row>23</xdr:row>
      <xdr:rowOff>104776</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10</xdr:col>
      <xdr:colOff>76200</xdr:colOff>
      <xdr:row>43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190501</xdr:colOff>
      <xdr:row>48</xdr:row>
      <xdr:rowOff>0</xdr:rowOff>
    </xdr:from>
    <xdr:to>
      <xdr:col>10</xdr:col>
      <xdr:colOff>95251</xdr:colOff>
      <xdr:row>61</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38101</xdr:rowOff>
    </xdr:from>
    <xdr:to>
      <xdr:col>10</xdr:col>
      <xdr:colOff>95250</xdr:colOff>
      <xdr:row>23</xdr:row>
      <xdr:rowOff>104776</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10</xdr:col>
      <xdr:colOff>76200</xdr:colOff>
      <xdr:row>42</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190501</xdr:colOff>
      <xdr:row>47</xdr:row>
      <xdr:rowOff>0</xdr:rowOff>
    </xdr:from>
    <xdr:to>
      <xdr:col>10</xdr:col>
      <xdr:colOff>95251</xdr:colOff>
      <xdr:row>60</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38101</xdr:rowOff>
    </xdr:from>
    <xdr:to>
      <xdr:col>10</xdr:col>
      <xdr:colOff>95250</xdr:colOff>
      <xdr:row>23</xdr:row>
      <xdr:rowOff>104776</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0</xdr:rowOff>
    </xdr:from>
    <xdr:to>
      <xdr:col>13</xdr:col>
      <xdr:colOff>247650</xdr:colOff>
      <xdr:row>24</xdr:row>
      <xdr:rowOff>38100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7</xdr:row>
      <xdr:rowOff>0</xdr:rowOff>
    </xdr:from>
    <xdr:to>
      <xdr:col>11</xdr:col>
      <xdr:colOff>438149</xdr:colOff>
      <xdr:row>21</xdr:row>
      <xdr:rowOff>123824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soc_glance-2016-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4"/>
  <sheetViews>
    <sheetView tabSelected="1" topLeftCell="A34" workbookViewId="0">
      <selection activeCell="A39" sqref="A39"/>
    </sheetView>
  </sheetViews>
  <sheetFormatPr defaultRowHeight="15" x14ac:dyDescent="0.25"/>
  <sheetData>
    <row r="1" spans="1:10" s="87" customFormat="1" x14ac:dyDescent="0.25">
      <c r="A1" s="88" t="s">
        <v>166</v>
      </c>
    </row>
    <row r="2" spans="1:10" s="87" customFormat="1" ht="12.75" x14ac:dyDescent="0.2">
      <c r="A2" s="87">
        <v>7</v>
      </c>
      <c r="B2" s="87" t="s">
        <v>152</v>
      </c>
    </row>
    <row r="3" spans="1:10" s="87" customFormat="1" ht="12.75" x14ac:dyDescent="0.2">
      <c r="A3" s="87" t="s">
        <v>167</v>
      </c>
    </row>
    <row r="4" spans="1:10" s="87" customFormat="1" x14ac:dyDescent="0.25">
      <c r="A4" s="88" t="s">
        <v>168</v>
      </c>
    </row>
    <row r="5" spans="1:10" s="87" customFormat="1" ht="12.75" x14ac:dyDescent="0.2"/>
    <row r="6" spans="1:10" x14ac:dyDescent="0.25">
      <c r="A6" s="66" t="s">
        <v>162</v>
      </c>
      <c r="B6" s="72"/>
      <c r="C6" s="72"/>
      <c r="D6" s="72"/>
      <c r="E6" s="72"/>
      <c r="F6" s="72"/>
      <c r="G6" s="72"/>
      <c r="H6" s="72"/>
      <c r="I6" s="72"/>
      <c r="J6" s="72"/>
    </row>
    <row r="7" spans="1:10" ht="36" customHeight="1" x14ac:dyDescent="0.25">
      <c r="A7" s="68" t="s">
        <v>0</v>
      </c>
      <c r="B7" s="73"/>
      <c r="C7" s="73"/>
      <c r="D7" s="73"/>
      <c r="E7" s="73"/>
      <c r="F7" s="73"/>
      <c r="G7" s="73"/>
      <c r="H7" s="73"/>
      <c r="I7" s="73"/>
      <c r="J7" s="73"/>
    </row>
    <row r="8" spans="1:10" x14ac:dyDescent="0.25">
      <c r="A8" s="55"/>
      <c r="B8" s="55"/>
      <c r="C8" s="55"/>
      <c r="D8" s="55"/>
      <c r="E8" s="55"/>
      <c r="F8" s="55"/>
      <c r="G8" s="55"/>
      <c r="H8" s="55"/>
      <c r="I8" s="55"/>
      <c r="J8" s="55"/>
    </row>
    <row r="9" spans="1:10" x14ac:dyDescent="0.25">
      <c r="A9" s="56"/>
      <c r="B9" s="56"/>
      <c r="C9" s="56"/>
      <c r="D9" s="56"/>
      <c r="E9" s="56"/>
      <c r="F9" s="56"/>
      <c r="G9" s="56"/>
      <c r="H9" s="56"/>
      <c r="I9" s="56"/>
      <c r="J9" s="56"/>
    </row>
    <row r="10" spans="1:10" x14ac:dyDescent="0.25">
      <c r="A10" s="56"/>
      <c r="B10" s="56"/>
      <c r="C10" s="56"/>
      <c r="D10" s="56"/>
      <c r="E10" s="56"/>
      <c r="F10" s="56"/>
      <c r="G10" s="56"/>
      <c r="H10" s="56"/>
      <c r="I10" s="56"/>
      <c r="J10" s="56"/>
    </row>
    <row r="11" spans="1:10" x14ac:dyDescent="0.25">
      <c r="A11" s="56"/>
      <c r="B11" s="56"/>
      <c r="C11" s="56"/>
      <c r="D11" s="56"/>
      <c r="E11" s="56"/>
      <c r="F11" s="56"/>
      <c r="G11" s="56"/>
      <c r="H11" s="56"/>
      <c r="I11" s="56"/>
      <c r="J11" s="56"/>
    </row>
    <row r="12" spans="1:10" x14ac:dyDescent="0.25">
      <c r="A12" s="56"/>
      <c r="B12" s="56"/>
      <c r="C12" s="56"/>
      <c r="D12" s="56"/>
      <c r="E12" s="56"/>
      <c r="F12" s="56"/>
      <c r="G12" s="56"/>
      <c r="H12" s="56"/>
      <c r="I12" s="56"/>
      <c r="J12" s="56"/>
    </row>
    <row r="13" spans="1:10" x14ac:dyDescent="0.25">
      <c r="A13" s="56"/>
      <c r="B13" s="56"/>
      <c r="C13" s="56"/>
      <c r="D13" s="56"/>
      <c r="E13" s="56"/>
      <c r="F13" s="56"/>
      <c r="G13" s="56"/>
      <c r="H13" s="56"/>
      <c r="I13" s="56"/>
      <c r="J13" s="56"/>
    </row>
    <row r="14" spans="1:10" x14ac:dyDescent="0.25">
      <c r="A14" s="56"/>
      <c r="B14" s="56"/>
      <c r="C14" s="56"/>
      <c r="D14" s="56"/>
      <c r="E14" s="56"/>
      <c r="F14" s="56"/>
      <c r="G14" s="56"/>
      <c r="H14" s="56"/>
      <c r="I14" s="56"/>
      <c r="J14" s="56"/>
    </row>
    <row r="15" spans="1:10" x14ac:dyDescent="0.25">
      <c r="A15" s="56"/>
      <c r="B15" s="56"/>
      <c r="C15" s="56"/>
      <c r="D15" s="56"/>
      <c r="E15" s="56"/>
      <c r="F15" s="56"/>
      <c r="G15" s="56"/>
      <c r="H15" s="56"/>
      <c r="I15" s="56"/>
      <c r="J15" s="56"/>
    </row>
    <row r="16" spans="1:10" x14ac:dyDescent="0.25">
      <c r="A16" s="56"/>
      <c r="B16" s="56"/>
      <c r="C16" s="56"/>
      <c r="D16" s="56"/>
      <c r="E16" s="56"/>
      <c r="F16" s="56"/>
      <c r="G16" s="56"/>
      <c r="H16" s="56"/>
      <c r="I16" s="56"/>
      <c r="J16" s="56"/>
    </row>
    <row r="17" spans="1:22" x14ac:dyDescent="0.25">
      <c r="A17" s="56"/>
      <c r="B17" s="56"/>
      <c r="C17" s="56"/>
      <c r="D17" s="56"/>
      <c r="E17" s="56"/>
      <c r="F17" s="56"/>
      <c r="G17" s="56"/>
      <c r="H17" s="56"/>
      <c r="I17" s="56"/>
      <c r="J17" s="56"/>
    </row>
    <row r="18" spans="1:22" x14ac:dyDescent="0.25">
      <c r="A18" s="56"/>
      <c r="B18" s="56"/>
      <c r="C18" s="56"/>
      <c r="D18" s="56"/>
      <c r="E18" s="56"/>
      <c r="F18" s="56"/>
      <c r="G18" s="56"/>
      <c r="H18" s="56"/>
      <c r="I18" s="56"/>
      <c r="J18" s="56"/>
    </row>
    <row r="19" spans="1:22" x14ac:dyDescent="0.25">
      <c r="A19" s="56"/>
      <c r="B19" s="56"/>
      <c r="C19" s="56"/>
      <c r="D19" s="56"/>
      <c r="E19" s="56"/>
      <c r="F19" s="56"/>
      <c r="G19" s="56"/>
      <c r="H19" s="56"/>
      <c r="I19" s="56"/>
      <c r="J19" s="56"/>
    </row>
    <row r="20" spans="1:22" x14ac:dyDescent="0.25">
      <c r="A20" s="56"/>
      <c r="B20" s="56"/>
      <c r="C20" s="56"/>
      <c r="D20" s="56"/>
      <c r="E20" s="56"/>
      <c r="F20" s="56"/>
      <c r="G20" s="56"/>
      <c r="H20" s="56"/>
      <c r="I20" s="56"/>
      <c r="J20" s="56"/>
    </row>
    <row r="21" spans="1:22" x14ac:dyDescent="0.25">
      <c r="A21" s="56"/>
      <c r="B21" s="56"/>
      <c r="C21" s="56"/>
      <c r="D21" s="56"/>
      <c r="E21" s="56"/>
      <c r="F21" s="56"/>
      <c r="G21" s="56"/>
      <c r="H21" s="56"/>
      <c r="I21" s="56"/>
      <c r="J21" s="56"/>
    </row>
    <row r="22" spans="1:22" x14ac:dyDescent="0.25">
      <c r="A22" s="63"/>
      <c r="B22" s="63"/>
      <c r="C22" s="63"/>
      <c r="D22" s="63"/>
      <c r="E22" s="63"/>
      <c r="F22" s="63"/>
      <c r="G22" s="63"/>
      <c r="H22" s="63"/>
      <c r="I22" s="63"/>
      <c r="J22" s="63"/>
    </row>
    <row r="23" spans="1:22" x14ac:dyDescent="0.25">
      <c r="A23" s="63"/>
      <c r="B23" s="63"/>
      <c r="C23" s="63"/>
      <c r="D23" s="63"/>
      <c r="E23" s="63"/>
      <c r="F23" s="63"/>
      <c r="G23" s="63"/>
      <c r="H23" s="63"/>
      <c r="I23" s="63"/>
      <c r="J23" s="63"/>
      <c r="M23" s="63" t="s">
        <v>47</v>
      </c>
      <c r="N23" s="63"/>
      <c r="O23" s="63"/>
      <c r="P23" s="63"/>
      <c r="Q23" s="63"/>
      <c r="R23" s="63"/>
      <c r="S23" s="63"/>
      <c r="T23" s="63"/>
      <c r="U23" s="63"/>
      <c r="V23" s="63"/>
    </row>
    <row r="24" spans="1:22" x14ac:dyDescent="0.25">
      <c r="A24" s="63"/>
      <c r="B24" s="63"/>
      <c r="C24" s="63"/>
      <c r="D24" s="63"/>
      <c r="E24" s="63"/>
      <c r="F24" s="63"/>
      <c r="G24" s="63"/>
      <c r="H24" s="63"/>
      <c r="I24" s="63"/>
      <c r="J24" s="63"/>
      <c r="M24" s="63"/>
      <c r="N24" s="63"/>
      <c r="O24" s="63"/>
      <c r="P24" s="63"/>
      <c r="Q24" s="63"/>
      <c r="R24" s="63"/>
      <c r="S24" s="63"/>
      <c r="T24" s="63"/>
      <c r="U24" s="63"/>
      <c r="V24" s="63"/>
    </row>
    <row r="25" spans="1:22" x14ac:dyDescent="0.25">
      <c r="A25" s="57" t="s">
        <v>48</v>
      </c>
      <c r="B25" s="58"/>
      <c r="C25" s="58"/>
      <c r="D25" s="58"/>
      <c r="E25" s="58"/>
      <c r="F25" s="58"/>
      <c r="G25" s="58"/>
      <c r="H25" s="58"/>
      <c r="I25" s="58"/>
      <c r="J25" s="58"/>
      <c r="M25" s="63"/>
      <c r="N25" s="63"/>
      <c r="O25" s="63"/>
      <c r="P25" s="63"/>
      <c r="Q25" s="63"/>
      <c r="R25" s="63"/>
      <c r="S25" s="63"/>
      <c r="T25" s="63"/>
      <c r="U25" s="63"/>
      <c r="V25" s="63"/>
    </row>
    <row r="26" spans="1:22" x14ac:dyDescent="0.25">
      <c r="A26" s="66" t="s">
        <v>163</v>
      </c>
      <c r="B26" s="67"/>
      <c r="C26" s="67"/>
      <c r="D26" s="67"/>
      <c r="E26" s="67"/>
      <c r="F26" s="67"/>
      <c r="G26" s="67"/>
      <c r="H26" s="67"/>
      <c r="I26" s="67"/>
      <c r="J26" s="67"/>
      <c r="K26" s="59"/>
    </row>
    <row r="27" spans="1:22" x14ac:dyDescent="0.25">
      <c r="A27" s="68" t="s">
        <v>85</v>
      </c>
      <c r="B27" s="69"/>
      <c r="C27" s="69"/>
      <c r="D27" s="69"/>
      <c r="E27" s="69"/>
      <c r="F27" s="69"/>
      <c r="G27" s="69"/>
      <c r="H27" s="69"/>
      <c r="I27" s="69"/>
      <c r="J27" s="69"/>
      <c r="K27" s="59"/>
    </row>
    <row r="28" spans="1:22" x14ac:dyDescent="0.25">
      <c r="A28" s="12"/>
      <c r="B28" s="12"/>
      <c r="C28" s="12"/>
      <c r="D28" s="12"/>
      <c r="E28" s="12"/>
      <c r="F28" s="12"/>
      <c r="G28" s="12"/>
      <c r="H28" s="12"/>
      <c r="I28" s="12"/>
      <c r="J28" s="12"/>
      <c r="K28" s="12"/>
    </row>
    <row r="29" spans="1:22" x14ac:dyDescent="0.25">
      <c r="A29" s="13"/>
      <c r="B29" s="13"/>
      <c r="C29" s="13"/>
      <c r="D29" s="13"/>
      <c r="E29" s="13"/>
      <c r="F29" s="13"/>
      <c r="G29" s="13"/>
      <c r="H29" s="13"/>
      <c r="I29" s="13"/>
      <c r="J29" s="13"/>
      <c r="K29" s="13"/>
    </row>
    <row r="30" spans="1:22" x14ac:dyDescent="0.25">
      <c r="A30" s="13"/>
      <c r="B30" s="13"/>
      <c r="C30" s="13"/>
      <c r="D30" s="13"/>
      <c r="E30" s="13"/>
      <c r="F30" s="13"/>
      <c r="G30" s="13"/>
      <c r="H30" s="13"/>
      <c r="I30" s="13"/>
      <c r="J30" s="13"/>
      <c r="K30" s="13"/>
    </row>
    <row r="31" spans="1:22" x14ac:dyDescent="0.25">
      <c r="A31" s="13"/>
      <c r="B31" s="13"/>
      <c r="C31" s="13"/>
      <c r="D31" s="13"/>
      <c r="E31" s="13"/>
      <c r="F31" s="13"/>
      <c r="G31" s="13"/>
      <c r="H31" s="13"/>
      <c r="I31" s="13"/>
      <c r="J31" s="13"/>
      <c r="K31" s="13"/>
    </row>
    <row r="32" spans="1:22" x14ac:dyDescent="0.25">
      <c r="A32" s="13"/>
      <c r="B32" s="13"/>
      <c r="C32" s="13"/>
      <c r="D32" s="13"/>
      <c r="E32" s="13"/>
      <c r="F32" s="13"/>
      <c r="G32" s="13"/>
      <c r="H32" s="13"/>
      <c r="I32" s="13"/>
      <c r="J32" s="13"/>
      <c r="K32" s="13"/>
    </row>
    <row r="33" spans="1:13" x14ac:dyDescent="0.25">
      <c r="A33" s="13"/>
      <c r="B33" s="13"/>
      <c r="C33" s="13"/>
      <c r="D33" s="13"/>
      <c r="E33" s="13"/>
      <c r="F33" s="13"/>
      <c r="G33" s="13"/>
      <c r="H33" s="13"/>
      <c r="I33" s="13"/>
      <c r="J33" s="13"/>
      <c r="K33" s="13"/>
    </row>
    <row r="34" spans="1:13" x14ac:dyDescent="0.25">
      <c r="A34" s="13"/>
      <c r="B34" s="13"/>
      <c r="C34" s="13"/>
      <c r="D34" s="13"/>
      <c r="E34" s="13"/>
      <c r="F34" s="13"/>
      <c r="G34" s="13"/>
      <c r="H34" s="13"/>
      <c r="I34" s="13"/>
      <c r="J34" s="13"/>
      <c r="K34" s="13"/>
    </row>
    <row r="35" spans="1:13" x14ac:dyDescent="0.25">
      <c r="A35" s="13"/>
      <c r="B35" s="13"/>
      <c r="C35" s="13"/>
      <c r="D35" s="13"/>
      <c r="E35" s="13"/>
      <c r="F35" s="13"/>
      <c r="G35" s="13"/>
      <c r="H35" s="13"/>
      <c r="I35" s="13"/>
      <c r="J35" s="13"/>
      <c r="K35" s="13"/>
    </row>
    <row r="36" spans="1:13" x14ac:dyDescent="0.25">
      <c r="A36" s="13"/>
      <c r="B36" s="13"/>
      <c r="C36" s="13"/>
      <c r="D36" s="13"/>
      <c r="E36" s="13"/>
      <c r="F36" s="13"/>
      <c r="G36" s="13"/>
      <c r="H36" s="13"/>
      <c r="I36" s="13"/>
      <c r="J36" s="13"/>
      <c r="K36" s="13"/>
    </row>
    <row r="37" spans="1:13" x14ac:dyDescent="0.25">
      <c r="A37" s="13"/>
      <c r="B37" s="13"/>
      <c r="C37" s="13"/>
      <c r="D37" s="13"/>
      <c r="E37" s="13"/>
      <c r="F37" s="13"/>
      <c r="G37" s="13"/>
      <c r="H37" s="13"/>
      <c r="I37" s="13"/>
      <c r="J37" s="13"/>
      <c r="K37" s="13"/>
    </row>
    <row r="38" spans="1:13" x14ac:dyDescent="0.25">
      <c r="A38" s="13"/>
      <c r="B38" s="13"/>
      <c r="C38" s="13"/>
      <c r="D38" s="13"/>
      <c r="E38" s="13"/>
      <c r="F38" s="13"/>
      <c r="G38" s="13"/>
      <c r="H38" s="13"/>
      <c r="I38" s="13"/>
      <c r="J38" s="13"/>
      <c r="K38" s="13"/>
    </row>
    <row r="39" spans="1:13" x14ac:dyDescent="0.25">
      <c r="A39" s="13"/>
      <c r="B39" s="13"/>
      <c r="C39" s="13"/>
      <c r="D39" s="13"/>
      <c r="E39" s="13"/>
      <c r="F39" s="13"/>
      <c r="G39" s="13"/>
      <c r="H39" s="13"/>
      <c r="I39" s="13"/>
      <c r="J39" s="13"/>
      <c r="K39" s="13"/>
    </row>
    <row r="40" spans="1:13" x14ac:dyDescent="0.25">
      <c r="A40" s="13"/>
      <c r="B40" s="13"/>
      <c r="C40" s="13"/>
      <c r="D40" s="13"/>
      <c r="E40" s="13"/>
      <c r="F40" s="13"/>
      <c r="G40" s="13"/>
      <c r="H40" s="13"/>
      <c r="I40" s="13"/>
      <c r="J40" s="13"/>
      <c r="K40" s="13"/>
    </row>
    <row r="41" spans="1:13" x14ac:dyDescent="0.25">
      <c r="A41" s="13"/>
      <c r="B41" s="13"/>
      <c r="C41" s="13"/>
      <c r="D41" s="13"/>
      <c r="E41" s="14"/>
      <c r="F41" s="14"/>
      <c r="G41" s="14"/>
      <c r="H41" s="14"/>
      <c r="I41" s="14"/>
      <c r="J41" s="14"/>
      <c r="K41" s="14"/>
    </row>
    <row r="42" spans="1:13" x14ac:dyDescent="0.25">
      <c r="A42" s="13"/>
      <c r="B42" s="13"/>
      <c r="C42" s="13"/>
      <c r="D42" s="13"/>
      <c r="E42" s="14"/>
      <c r="F42" s="14"/>
      <c r="G42" s="14"/>
      <c r="H42" s="14"/>
      <c r="I42" s="14"/>
      <c r="J42" s="14"/>
      <c r="K42" s="14"/>
    </row>
    <row r="43" spans="1:13" x14ac:dyDescent="0.25">
      <c r="A43" s="13"/>
      <c r="B43" s="13"/>
      <c r="C43" s="13"/>
      <c r="D43" s="13"/>
      <c r="E43" s="14"/>
      <c r="F43" s="14"/>
      <c r="G43" s="14"/>
      <c r="H43" s="14"/>
      <c r="I43" s="14"/>
      <c r="J43" s="14"/>
      <c r="K43" s="14"/>
      <c r="M43" t="s">
        <v>149</v>
      </c>
    </row>
    <row r="44" spans="1:13" x14ac:dyDescent="0.25">
      <c r="A44" s="28"/>
      <c r="B44" s="13"/>
      <c r="C44" s="13"/>
      <c r="D44" s="13"/>
      <c r="E44" s="14"/>
      <c r="F44" s="14"/>
      <c r="G44" s="14"/>
      <c r="H44" s="14"/>
      <c r="I44" s="14"/>
      <c r="J44" s="14"/>
      <c r="K44" s="14"/>
    </row>
    <row r="45" spans="1:13" x14ac:dyDescent="0.25">
      <c r="A45" s="26" t="s">
        <v>104</v>
      </c>
      <c r="B45" s="27"/>
      <c r="C45" s="27"/>
      <c r="D45" s="27"/>
      <c r="E45" s="27"/>
      <c r="F45" s="27"/>
      <c r="G45" s="27"/>
      <c r="H45" s="27"/>
      <c r="I45" s="27"/>
      <c r="J45" s="27"/>
      <c r="K45" s="14"/>
    </row>
    <row r="46" spans="1:13" x14ac:dyDescent="0.25">
      <c r="A46" s="21"/>
      <c r="B46" s="21"/>
      <c r="C46" s="21"/>
      <c r="D46" s="21"/>
      <c r="E46" s="21"/>
      <c r="F46" s="21"/>
      <c r="G46" s="21"/>
      <c r="H46" s="21"/>
      <c r="I46" s="21"/>
      <c r="J46" s="21"/>
    </row>
    <row r="47" spans="1:13" x14ac:dyDescent="0.25">
      <c r="A47" s="70" t="s">
        <v>109</v>
      </c>
      <c r="B47" s="71"/>
      <c r="C47" s="71"/>
      <c r="D47" s="71"/>
      <c r="E47" s="71"/>
      <c r="F47" s="71"/>
      <c r="G47" s="71"/>
      <c r="H47" s="71"/>
      <c r="I47" s="71"/>
      <c r="J47" s="71"/>
      <c r="K47" s="60"/>
      <c r="L47" s="60"/>
    </row>
    <row r="48" spans="1:13" ht="27" customHeight="1" x14ac:dyDescent="0.25">
      <c r="A48" s="64" t="s">
        <v>110</v>
      </c>
      <c r="B48" s="65"/>
      <c r="C48" s="65"/>
      <c r="D48" s="65"/>
      <c r="E48" s="65"/>
      <c r="F48" s="65"/>
      <c r="G48" s="65"/>
      <c r="H48" s="65"/>
      <c r="I48" s="65"/>
      <c r="J48" s="65"/>
      <c r="K48" s="21"/>
      <c r="L48" s="21"/>
    </row>
    <row r="49" spans="1:12" x14ac:dyDescent="0.25">
      <c r="A49" s="21"/>
      <c r="B49" s="21"/>
      <c r="C49" s="21"/>
      <c r="D49" s="21"/>
      <c r="E49" s="21"/>
      <c r="F49" s="21"/>
      <c r="G49" s="21"/>
      <c r="H49" s="21"/>
      <c r="I49" s="21"/>
      <c r="J49" s="21"/>
      <c r="K49" s="21"/>
      <c r="L49" s="21"/>
    </row>
    <row r="50" spans="1:12" x14ac:dyDescent="0.25">
      <c r="A50" s="21"/>
      <c r="B50" s="21"/>
      <c r="C50" s="21"/>
      <c r="D50" s="21"/>
      <c r="E50" s="21"/>
      <c r="F50" s="21"/>
      <c r="G50" s="21"/>
      <c r="H50" s="21"/>
      <c r="I50" s="21"/>
      <c r="J50" s="21"/>
      <c r="K50" s="21"/>
      <c r="L50" s="21"/>
    </row>
    <row r="51" spans="1:12" x14ac:dyDescent="0.25">
      <c r="A51" s="21"/>
      <c r="B51" s="21"/>
      <c r="C51" s="21"/>
      <c r="D51" s="21"/>
      <c r="E51" s="21"/>
      <c r="F51" s="21"/>
      <c r="G51" s="21"/>
      <c r="H51" s="21"/>
      <c r="I51" s="21"/>
      <c r="J51" s="21"/>
      <c r="K51" s="21"/>
      <c r="L51" s="21"/>
    </row>
    <row r="52" spans="1:12" x14ac:dyDescent="0.25">
      <c r="A52" s="21"/>
      <c r="B52" s="21"/>
      <c r="C52" s="21"/>
      <c r="D52" s="21"/>
      <c r="E52" s="21"/>
      <c r="F52" s="21"/>
      <c r="G52" s="21"/>
      <c r="H52" s="21"/>
      <c r="I52" s="21"/>
      <c r="J52" s="21"/>
      <c r="K52" s="21"/>
      <c r="L52" s="21"/>
    </row>
    <row r="53" spans="1:12" x14ac:dyDescent="0.25">
      <c r="A53" s="21"/>
      <c r="B53" s="21"/>
      <c r="C53" s="21"/>
      <c r="D53" s="21"/>
      <c r="E53" s="21"/>
      <c r="F53" s="21"/>
      <c r="G53" s="21"/>
      <c r="H53" s="21"/>
      <c r="I53" s="21"/>
      <c r="J53" s="21"/>
      <c r="K53" s="21"/>
      <c r="L53" s="21"/>
    </row>
    <row r="54" spans="1:12" x14ac:dyDescent="0.25">
      <c r="A54" s="21"/>
      <c r="B54" s="21"/>
      <c r="C54" s="21"/>
      <c r="D54" s="21"/>
      <c r="E54" s="21"/>
      <c r="F54" s="21"/>
      <c r="G54" s="21"/>
      <c r="H54" s="21"/>
      <c r="I54" s="21"/>
      <c r="J54" s="21"/>
      <c r="K54" s="21"/>
      <c r="L54" s="21"/>
    </row>
    <row r="55" spans="1:12" x14ac:dyDescent="0.25">
      <c r="A55" s="21"/>
      <c r="B55" s="21"/>
      <c r="C55" s="21"/>
      <c r="D55" s="21"/>
      <c r="E55" s="21"/>
      <c r="F55" s="21"/>
      <c r="G55" s="21"/>
      <c r="H55" s="21"/>
      <c r="I55" s="21"/>
      <c r="J55" s="21"/>
      <c r="K55" s="21"/>
      <c r="L55" s="21"/>
    </row>
    <row r="56" spans="1:12" x14ac:dyDescent="0.25">
      <c r="A56" s="21"/>
      <c r="B56" s="21"/>
      <c r="C56" s="21"/>
      <c r="D56" s="21"/>
      <c r="E56" s="21"/>
      <c r="F56" s="21"/>
      <c r="G56" s="21"/>
      <c r="H56" s="21"/>
      <c r="I56" s="21"/>
      <c r="J56" s="21"/>
      <c r="K56" s="21"/>
      <c r="L56" s="21"/>
    </row>
    <row r="57" spans="1:12" x14ac:dyDescent="0.25">
      <c r="A57" s="21"/>
      <c r="B57" s="21"/>
      <c r="C57" s="21"/>
      <c r="D57" s="21"/>
      <c r="E57" s="21"/>
      <c r="F57" s="21"/>
      <c r="G57" s="21"/>
      <c r="H57" s="21"/>
      <c r="I57" s="21"/>
      <c r="J57" s="21"/>
      <c r="K57" s="21"/>
      <c r="L57" s="21"/>
    </row>
    <row r="58" spans="1:12" x14ac:dyDescent="0.25">
      <c r="A58" s="21"/>
      <c r="B58" s="21"/>
      <c r="C58" s="21"/>
      <c r="D58" s="21"/>
      <c r="E58" s="21"/>
      <c r="F58" s="21"/>
      <c r="G58" s="21"/>
      <c r="H58" s="21"/>
      <c r="I58" s="21"/>
      <c r="J58" s="21"/>
      <c r="K58" s="21"/>
      <c r="L58" s="21"/>
    </row>
    <row r="59" spans="1:12" x14ac:dyDescent="0.25">
      <c r="A59" s="21"/>
      <c r="B59" s="21"/>
      <c r="C59" s="21"/>
      <c r="D59" s="21"/>
      <c r="E59" s="21"/>
      <c r="F59" s="21"/>
      <c r="G59" s="21"/>
      <c r="H59" s="21"/>
      <c r="I59" s="21"/>
      <c r="J59" s="21"/>
      <c r="K59" s="21"/>
      <c r="L59" s="21"/>
    </row>
    <row r="60" spans="1:12" x14ac:dyDescent="0.25">
      <c r="A60" s="21"/>
      <c r="B60" s="21"/>
      <c r="C60" s="21"/>
      <c r="D60" s="21"/>
      <c r="E60" s="21"/>
      <c r="F60" s="21"/>
      <c r="G60" s="21"/>
      <c r="H60" s="21"/>
      <c r="I60" s="21"/>
      <c r="J60" s="21"/>
      <c r="K60" s="21"/>
      <c r="L60" s="21"/>
    </row>
    <row r="61" spans="1:12" x14ac:dyDescent="0.25">
      <c r="A61" s="21"/>
      <c r="B61" s="21"/>
      <c r="C61" s="21"/>
      <c r="D61" s="21"/>
      <c r="E61" s="21"/>
      <c r="F61" s="21"/>
      <c r="G61" s="21"/>
      <c r="H61" s="21"/>
      <c r="I61" s="21"/>
      <c r="J61" s="21"/>
      <c r="K61" s="21"/>
      <c r="L61" s="21"/>
    </row>
    <row r="62" spans="1:12" x14ac:dyDescent="0.25">
      <c r="A62" s="21"/>
      <c r="B62" s="21"/>
      <c r="C62" s="21"/>
      <c r="D62" s="21"/>
      <c r="E62" s="21"/>
      <c r="F62" s="21"/>
      <c r="G62" s="21"/>
      <c r="H62" s="21"/>
      <c r="I62" s="21"/>
      <c r="J62" s="21"/>
      <c r="K62" s="21"/>
      <c r="L62" s="21"/>
    </row>
    <row r="63" spans="1:12" x14ac:dyDescent="0.25">
      <c r="A63" s="22" t="s">
        <v>105</v>
      </c>
      <c r="B63" s="21"/>
      <c r="C63" s="21"/>
      <c r="D63" s="21"/>
      <c r="E63" s="21"/>
      <c r="F63" s="21"/>
      <c r="G63" s="21"/>
      <c r="H63" s="21"/>
      <c r="I63" s="21"/>
      <c r="J63" s="21"/>
      <c r="K63" s="21"/>
      <c r="L63" s="21"/>
    </row>
    <row r="64" spans="1:12" x14ac:dyDescent="0.25">
      <c r="A64" s="21"/>
      <c r="B64" s="21"/>
      <c r="C64" s="21"/>
      <c r="D64" s="21"/>
      <c r="E64" s="21"/>
      <c r="F64" s="21"/>
      <c r="G64" s="21"/>
      <c r="H64" s="21"/>
      <c r="I64" s="21"/>
      <c r="J64" s="21"/>
    </row>
    <row r="65" spans="1:10" x14ac:dyDescent="0.25">
      <c r="A65" s="21"/>
      <c r="B65" s="21"/>
      <c r="C65" s="21"/>
      <c r="D65" s="21"/>
      <c r="E65" s="21"/>
      <c r="F65" s="21"/>
      <c r="G65" s="21"/>
      <c r="H65" s="21"/>
      <c r="I65" s="21"/>
      <c r="J65" s="21"/>
    </row>
    <row r="66" spans="1:10" x14ac:dyDescent="0.25">
      <c r="A66" s="21"/>
      <c r="B66" s="21"/>
      <c r="C66" s="21"/>
      <c r="D66" s="21"/>
      <c r="E66" s="21"/>
      <c r="F66" s="21"/>
      <c r="G66" s="21"/>
      <c r="H66" s="21"/>
      <c r="I66" s="21"/>
      <c r="J66" s="21"/>
    </row>
    <row r="67" spans="1:10" x14ac:dyDescent="0.25">
      <c r="A67" s="21"/>
      <c r="B67" s="21"/>
      <c r="C67" s="21"/>
      <c r="D67" s="21"/>
      <c r="E67" s="21"/>
      <c r="F67" s="21"/>
      <c r="G67" s="21"/>
      <c r="H67" s="21"/>
      <c r="I67" s="21"/>
      <c r="J67" s="21"/>
    </row>
    <row r="68" spans="1:10" x14ac:dyDescent="0.25">
      <c r="A68" s="21"/>
      <c r="B68" s="21"/>
      <c r="C68" s="21"/>
      <c r="D68" s="21"/>
      <c r="E68" s="21"/>
      <c r="F68" s="21"/>
      <c r="G68" s="21"/>
      <c r="H68" s="21"/>
      <c r="I68" s="21"/>
      <c r="J68" s="21"/>
    </row>
    <row r="69" spans="1:10" x14ac:dyDescent="0.25">
      <c r="A69" s="21"/>
      <c r="B69" s="21"/>
      <c r="C69" s="21"/>
      <c r="D69" s="21"/>
      <c r="E69" s="21"/>
      <c r="F69" s="21"/>
      <c r="G69" s="21"/>
      <c r="H69" s="21"/>
      <c r="I69" s="21"/>
      <c r="J69" s="21"/>
    </row>
    <row r="70" spans="1:10" x14ac:dyDescent="0.25">
      <c r="A70" s="21"/>
      <c r="B70" s="21"/>
      <c r="C70" s="21"/>
      <c r="D70" s="21"/>
      <c r="E70" s="21"/>
      <c r="F70" s="21"/>
      <c r="G70" s="21"/>
      <c r="H70" s="21"/>
      <c r="I70" s="21"/>
      <c r="J70" s="21"/>
    </row>
    <row r="71" spans="1:10" x14ac:dyDescent="0.25">
      <c r="A71" s="21"/>
      <c r="B71" s="21"/>
      <c r="C71" s="21"/>
      <c r="D71" s="21"/>
      <c r="E71" s="21"/>
      <c r="F71" s="21"/>
      <c r="G71" s="21"/>
      <c r="H71" s="21"/>
      <c r="I71" s="21"/>
      <c r="J71" s="21"/>
    </row>
    <row r="72" spans="1:10" x14ac:dyDescent="0.25">
      <c r="A72" s="21"/>
      <c r="B72" s="21"/>
      <c r="C72" s="21"/>
      <c r="D72" s="21"/>
      <c r="E72" s="21"/>
      <c r="F72" s="21"/>
      <c r="G72" s="21"/>
      <c r="H72" s="21"/>
      <c r="I72" s="21"/>
      <c r="J72" s="21"/>
    </row>
    <row r="73" spans="1:10" x14ac:dyDescent="0.25">
      <c r="A73" s="21"/>
      <c r="B73" s="21"/>
      <c r="C73" s="21"/>
      <c r="D73" s="21"/>
      <c r="E73" s="21"/>
      <c r="F73" s="21"/>
      <c r="G73" s="21"/>
      <c r="H73" s="21"/>
      <c r="I73" s="21"/>
      <c r="J73" s="21"/>
    </row>
    <row r="74" spans="1:10" x14ac:dyDescent="0.25">
      <c r="A74" s="21"/>
      <c r="B74" s="21"/>
      <c r="C74" s="21"/>
      <c r="D74" s="21"/>
      <c r="E74" s="21"/>
      <c r="F74" s="21"/>
      <c r="G74" s="21"/>
      <c r="H74" s="21"/>
      <c r="I74" s="21"/>
      <c r="J74" s="21"/>
    </row>
    <row r="75" spans="1:10" x14ac:dyDescent="0.25">
      <c r="A75" s="21"/>
      <c r="B75" s="21"/>
      <c r="C75" s="21"/>
      <c r="D75" s="21"/>
      <c r="E75" s="21"/>
      <c r="F75" s="21"/>
      <c r="G75" s="21"/>
      <c r="H75" s="21"/>
      <c r="I75" s="21"/>
      <c r="J75" s="21"/>
    </row>
    <row r="76" spans="1:10" x14ac:dyDescent="0.25">
      <c r="A76" s="21"/>
      <c r="B76" s="21"/>
      <c r="C76" s="21"/>
      <c r="D76" s="21"/>
      <c r="E76" s="21"/>
      <c r="F76" s="21"/>
      <c r="G76" s="21"/>
      <c r="H76" s="21"/>
      <c r="I76" s="21"/>
      <c r="J76" s="21"/>
    </row>
    <row r="77" spans="1:10" x14ac:dyDescent="0.25">
      <c r="A77" s="21"/>
      <c r="B77" s="21"/>
      <c r="C77" s="21"/>
      <c r="D77" s="21"/>
      <c r="E77" s="21"/>
      <c r="F77" s="21"/>
      <c r="G77" s="21"/>
      <c r="H77" s="21"/>
      <c r="I77" s="21"/>
      <c r="J77" s="21"/>
    </row>
    <row r="78" spans="1:10" x14ac:dyDescent="0.25">
      <c r="A78" s="21"/>
      <c r="B78" s="21"/>
      <c r="C78" s="21"/>
      <c r="D78" s="21"/>
      <c r="E78" s="21"/>
      <c r="F78" s="21"/>
      <c r="G78" s="21"/>
      <c r="H78" s="21"/>
      <c r="I78" s="21"/>
      <c r="J78" s="21"/>
    </row>
    <row r="79" spans="1:10" x14ac:dyDescent="0.25">
      <c r="A79" s="21"/>
      <c r="B79" s="21"/>
      <c r="C79" s="21"/>
      <c r="D79" s="21"/>
      <c r="E79" s="21"/>
      <c r="F79" s="21"/>
      <c r="G79" s="21"/>
      <c r="H79" s="21"/>
      <c r="I79" s="21"/>
      <c r="J79" s="21"/>
    </row>
    <row r="80" spans="1:10" x14ac:dyDescent="0.25">
      <c r="A80" s="21"/>
      <c r="B80" s="21"/>
      <c r="C80" s="21"/>
      <c r="D80" s="21"/>
      <c r="E80" s="21"/>
      <c r="F80" s="21"/>
      <c r="G80" s="21"/>
      <c r="H80" s="21"/>
      <c r="I80" s="21"/>
      <c r="J80" s="21"/>
    </row>
    <row r="81" spans="1:10" x14ac:dyDescent="0.25">
      <c r="A81" s="21"/>
      <c r="B81" s="21"/>
      <c r="C81" s="21"/>
      <c r="D81" s="21"/>
      <c r="E81" s="21"/>
      <c r="F81" s="21"/>
      <c r="G81" s="21"/>
      <c r="H81" s="21"/>
      <c r="I81" s="21"/>
      <c r="J81" s="21"/>
    </row>
    <row r="82" spans="1:10" x14ac:dyDescent="0.25">
      <c r="A82" s="21"/>
      <c r="B82" s="21"/>
      <c r="C82" s="21"/>
      <c r="D82" s="21"/>
      <c r="E82" s="21"/>
      <c r="F82" s="21"/>
      <c r="G82" s="21"/>
      <c r="H82" s="21"/>
      <c r="I82" s="21"/>
      <c r="J82" s="21"/>
    </row>
    <row r="83" spans="1:10" x14ac:dyDescent="0.25">
      <c r="A83" s="21"/>
      <c r="B83" s="21"/>
      <c r="C83" s="21"/>
      <c r="D83" s="21"/>
      <c r="E83" s="21"/>
      <c r="F83" s="21"/>
      <c r="G83" s="21"/>
      <c r="H83" s="21"/>
      <c r="I83" s="21"/>
      <c r="J83" s="21"/>
    </row>
    <row r="84" spans="1:10" x14ac:dyDescent="0.25">
      <c r="A84" s="21"/>
      <c r="B84" s="21"/>
      <c r="C84" s="21"/>
      <c r="D84" s="21"/>
      <c r="E84" s="21"/>
      <c r="F84" s="21"/>
      <c r="G84" s="21"/>
      <c r="H84" s="21"/>
      <c r="I84" s="21"/>
      <c r="J84" s="21"/>
    </row>
  </sheetData>
  <mergeCells count="8">
    <mergeCell ref="A6:J6"/>
    <mergeCell ref="A7:J7"/>
    <mergeCell ref="A22:J24"/>
    <mergeCell ref="M23:V25"/>
    <mergeCell ref="A48:J48"/>
    <mergeCell ref="A26:J26"/>
    <mergeCell ref="A27:J27"/>
    <mergeCell ref="A47:J47"/>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43"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sqref="A1:J57"/>
    </sheetView>
  </sheetViews>
  <sheetFormatPr defaultRowHeight="15" x14ac:dyDescent="0.25"/>
  <cols>
    <col min="11" max="11" width="9.140625" style="21"/>
  </cols>
  <sheetData>
    <row r="1" spans="1:10" s="87" customFormat="1" x14ac:dyDescent="0.25">
      <c r="A1" s="88" t="s">
        <v>166</v>
      </c>
    </row>
    <row r="2" spans="1:10" s="87" customFormat="1" ht="12.75" x14ac:dyDescent="0.2">
      <c r="A2" s="87">
        <v>7</v>
      </c>
      <c r="B2" s="87" t="s">
        <v>152</v>
      </c>
    </row>
    <row r="3" spans="1:10" s="87" customFormat="1" ht="12.75" x14ac:dyDescent="0.2">
      <c r="A3" s="87" t="s">
        <v>167</v>
      </c>
    </row>
    <row r="4" spans="1:10" s="87" customFormat="1" x14ac:dyDescent="0.25">
      <c r="A4" s="88" t="s">
        <v>168</v>
      </c>
    </row>
    <row r="5" spans="1:10" s="87" customFormat="1" ht="12.75" x14ac:dyDescent="0.2"/>
    <row r="6" spans="1:10" ht="22.5" customHeight="1" x14ac:dyDescent="0.25">
      <c r="A6" s="66" t="s">
        <v>164</v>
      </c>
      <c r="B6" s="72"/>
      <c r="C6" s="72"/>
      <c r="D6" s="72"/>
      <c r="E6" s="72"/>
      <c r="F6" s="72"/>
      <c r="G6" s="72"/>
      <c r="H6" s="72"/>
      <c r="I6" s="72"/>
      <c r="J6" s="72"/>
    </row>
    <row r="7" spans="1:10" ht="32.25" customHeight="1" x14ac:dyDescent="0.25">
      <c r="A7" s="68" t="s">
        <v>111</v>
      </c>
      <c r="B7" s="73"/>
      <c r="C7" s="73"/>
      <c r="D7" s="73"/>
      <c r="E7" s="73"/>
      <c r="F7" s="73"/>
      <c r="G7" s="73"/>
      <c r="H7" s="73"/>
      <c r="I7" s="73"/>
      <c r="J7" s="73"/>
    </row>
    <row r="8" spans="1:10" x14ac:dyDescent="0.25">
      <c r="A8" s="55"/>
      <c r="B8" s="55"/>
      <c r="C8" s="55"/>
      <c r="D8" s="55"/>
      <c r="E8" s="55"/>
      <c r="F8" s="55"/>
      <c r="G8" s="55"/>
      <c r="H8" s="55"/>
      <c r="I8" s="55"/>
      <c r="J8" s="55"/>
    </row>
    <row r="9" spans="1:10" x14ac:dyDescent="0.25">
      <c r="A9" s="56"/>
      <c r="B9" s="56"/>
      <c r="C9" s="56"/>
      <c r="D9" s="56"/>
      <c r="E9" s="56"/>
      <c r="F9" s="56"/>
      <c r="G9" s="56"/>
      <c r="H9" s="56"/>
      <c r="I9" s="56"/>
      <c r="J9" s="56"/>
    </row>
    <row r="10" spans="1:10" x14ac:dyDescent="0.25">
      <c r="A10" s="56"/>
      <c r="B10" s="56"/>
      <c r="C10" s="56"/>
      <c r="D10" s="56"/>
      <c r="E10" s="56"/>
      <c r="F10" s="56"/>
      <c r="G10" s="56"/>
      <c r="H10" s="56"/>
      <c r="I10" s="56"/>
      <c r="J10" s="56"/>
    </row>
    <row r="11" spans="1:10" x14ac:dyDescent="0.25">
      <c r="A11" s="56"/>
      <c r="B11" s="56"/>
      <c r="C11" s="56"/>
      <c r="D11" s="56"/>
      <c r="E11" s="56"/>
      <c r="F11" s="56"/>
      <c r="G11" s="56"/>
      <c r="H11" s="56"/>
      <c r="I11" s="56"/>
      <c r="J11" s="56"/>
    </row>
    <row r="12" spans="1:10" x14ac:dyDescent="0.25">
      <c r="A12" s="56"/>
      <c r="B12" s="56"/>
      <c r="C12" s="56"/>
      <c r="D12" s="56"/>
      <c r="E12" s="56"/>
      <c r="F12" s="56"/>
      <c r="G12" s="56"/>
      <c r="H12" s="56"/>
      <c r="I12" s="56"/>
      <c r="J12" s="56"/>
    </row>
    <row r="13" spans="1:10" x14ac:dyDescent="0.25">
      <c r="A13" s="56"/>
      <c r="B13" s="56"/>
      <c r="C13" s="56"/>
      <c r="D13" s="56"/>
      <c r="E13" s="56"/>
      <c r="F13" s="56"/>
      <c r="G13" s="56"/>
      <c r="H13" s="56"/>
      <c r="I13" s="56"/>
      <c r="J13" s="56"/>
    </row>
    <row r="14" spans="1:10" x14ac:dyDescent="0.25">
      <c r="A14" s="56"/>
      <c r="B14" s="56"/>
      <c r="C14" s="56"/>
      <c r="D14" s="56"/>
      <c r="E14" s="56"/>
      <c r="F14" s="56"/>
      <c r="G14" s="56"/>
      <c r="H14" s="56"/>
      <c r="I14" s="56"/>
      <c r="J14" s="56"/>
    </row>
    <row r="15" spans="1:10" x14ac:dyDescent="0.25">
      <c r="A15" s="56"/>
      <c r="B15" s="56"/>
      <c r="C15" s="56"/>
      <c r="D15" s="56"/>
      <c r="E15" s="56"/>
      <c r="F15" s="56"/>
      <c r="G15" s="56"/>
      <c r="H15" s="56"/>
      <c r="I15" s="56"/>
      <c r="J15" s="56"/>
    </row>
    <row r="16" spans="1:10" x14ac:dyDescent="0.25">
      <c r="A16" s="56"/>
      <c r="B16" s="56"/>
      <c r="C16" s="56"/>
      <c r="D16" s="56"/>
      <c r="E16" s="56"/>
      <c r="F16" s="56"/>
      <c r="G16" s="56"/>
      <c r="H16" s="56"/>
      <c r="I16" s="56"/>
      <c r="J16" s="56"/>
    </row>
    <row r="17" spans="1:11" x14ac:dyDescent="0.25">
      <c r="A17" s="56"/>
      <c r="B17" s="56"/>
      <c r="C17" s="56"/>
      <c r="D17" s="56"/>
      <c r="E17" s="56"/>
      <c r="F17" s="56"/>
      <c r="G17" s="56"/>
      <c r="H17" s="56"/>
      <c r="I17" s="56"/>
      <c r="J17" s="56"/>
    </row>
    <row r="18" spans="1:11" x14ac:dyDescent="0.25">
      <c r="A18" s="56"/>
      <c r="B18" s="56"/>
      <c r="C18" s="56"/>
      <c r="D18" s="56"/>
      <c r="E18" s="56"/>
      <c r="F18" s="56"/>
      <c r="G18" s="56"/>
      <c r="H18" s="56"/>
      <c r="I18" s="56"/>
      <c r="J18" s="56"/>
    </row>
    <row r="19" spans="1:11" x14ac:dyDescent="0.25">
      <c r="A19" s="56"/>
      <c r="B19" s="56"/>
      <c r="C19" s="56"/>
      <c r="D19" s="56"/>
      <c r="E19" s="56"/>
      <c r="F19" s="56"/>
      <c r="G19" s="56"/>
      <c r="H19" s="56"/>
      <c r="I19" s="56"/>
      <c r="J19" s="56"/>
    </row>
    <row r="20" spans="1:11" x14ac:dyDescent="0.25">
      <c r="A20" s="56"/>
      <c r="B20" s="56"/>
      <c r="C20" s="56"/>
      <c r="D20" s="56"/>
      <c r="E20" s="56"/>
      <c r="F20" s="56"/>
      <c r="G20" s="56"/>
      <c r="H20" s="56"/>
      <c r="I20" s="56"/>
      <c r="J20" s="56"/>
    </row>
    <row r="21" spans="1:11" x14ac:dyDescent="0.25">
      <c r="A21" s="56"/>
      <c r="B21" s="56"/>
      <c r="C21" s="56"/>
      <c r="D21" s="56"/>
      <c r="E21" s="56"/>
      <c r="F21" s="56"/>
      <c r="G21" s="56"/>
      <c r="H21" s="56"/>
      <c r="I21" s="56"/>
      <c r="J21" s="56"/>
    </row>
    <row r="22" spans="1:11" x14ac:dyDescent="0.25">
      <c r="A22" s="63" t="s">
        <v>145</v>
      </c>
      <c r="B22" s="63"/>
      <c r="C22" s="63"/>
      <c r="D22" s="63"/>
      <c r="E22" s="63"/>
      <c r="F22" s="63"/>
      <c r="G22" s="63"/>
      <c r="H22" s="63"/>
      <c r="I22" s="63"/>
      <c r="J22" s="63"/>
    </row>
    <row r="23" spans="1:11" x14ac:dyDescent="0.25">
      <c r="A23" s="63"/>
      <c r="B23" s="63"/>
      <c r="C23" s="63"/>
      <c r="D23" s="63"/>
      <c r="E23" s="63"/>
      <c r="F23" s="63"/>
      <c r="G23" s="63"/>
      <c r="H23" s="63"/>
      <c r="I23" s="63"/>
      <c r="J23" s="63"/>
    </row>
    <row r="24" spans="1:11" x14ac:dyDescent="0.25">
      <c r="A24" s="63"/>
      <c r="B24" s="63"/>
      <c r="C24" s="63"/>
      <c r="D24" s="63"/>
      <c r="E24" s="63"/>
      <c r="F24" s="63"/>
      <c r="G24" s="63"/>
      <c r="H24" s="63"/>
      <c r="I24" s="63"/>
      <c r="J24" s="63"/>
    </row>
    <row r="25" spans="1:11" ht="25.5" customHeight="1" x14ac:dyDescent="0.25">
      <c r="A25" s="74" t="s">
        <v>146</v>
      </c>
      <c r="B25" s="75"/>
      <c r="C25" s="75"/>
      <c r="D25" s="75"/>
      <c r="E25" s="75"/>
      <c r="F25" s="75"/>
      <c r="G25" s="75"/>
      <c r="H25" s="75"/>
      <c r="I25" s="75"/>
      <c r="J25" s="75"/>
    </row>
    <row r="26" spans="1:11" x14ac:dyDescent="0.25">
      <c r="A26" s="66" t="s">
        <v>165</v>
      </c>
      <c r="B26" s="67"/>
      <c r="C26" s="67"/>
      <c r="D26" s="67"/>
      <c r="E26" s="67"/>
      <c r="F26" s="67"/>
      <c r="G26" s="67"/>
      <c r="H26" s="67"/>
      <c r="I26" s="67"/>
      <c r="J26" s="67"/>
      <c r="K26" s="59"/>
    </row>
    <row r="27" spans="1:11" x14ac:dyDescent="0.25">
      <c r="A27" s="68" t="s">
        <v>148</v>
      </c>
      <c r="B27" s="69"/>
      <c r="C27" s="69"/>
      <c r="D27" s="69"/>
      <c r="E27" s="69"/>
      <c r="F27" s="69"/>
      <c r="G27" s="69"/>
      <c r="H27" s="69"/>
      <c r="I27" s="69"/>
      <c r="J27" s="69"/>
      <c r="K27" s="59"/>
    </row>
    <row r="28" spans="1:11" x14ac:dyDescent="0.25">
      <c r="A28" s="12"/>
      <c r="B28" s="12"/>
      <c r="C28" s="12"/>
      <c r="D28" s="12"/>
      <c r="E28" s="12"/>
      <c r="F28" s="12"/>
      <c r="G28" s="12"/>
      <c r="H28" s="12"/>
      <c r="I28" s="12"/>
      <c r="J28" s="12"/>
      <c r="K28" s="12"/>
    </row>
    <row r="29" spans="1:11" x14ac:dyDescent="0.25">
      <c r="A29" s="13"/>
      <c r="B29" s="13"/>
      <c r="C29" s="13"/>
      <c r="D29" s="13"/>
      <c r="E29" s="13"/>
      <c r="F29" s="13"/>
      <c r="G29" s="13"/>
      <c r="H29" s="13"/>
      <c r="I29" s="13"/>
      <c r="J29" s="13"/>
      <c r="K29" s="13"/>
    </row>
    <row r="30" spans="1:11" x14ac:dyDescent="0.25">
      <c r="A30" s="13"/>
      <c r="B30" s="13"/>
      <c r="C30" s="13"/>
      <c r="D30" s="13"/>
      <c r="E30" s="13"/>
      <c r="F30" s="13"/>
      <c r="G30" s="13"/>
      <c r="H30" s="13"/>
      <c r="I30" s="13"/>
      <c r="J30" s="13"/>
      <c r="K30" s="13"/>
    </row>
    <row r="31" spans="1:11" x14ac:dyDescent="0.25">
      <c r="A31" s="13"/>
      <c r="B31" s="13"/>
      <c r="C31" s="13"/>
      <c r="D31" s="13"/>
      <c r="E31" s="13"/>
      <c r="F31" s="13"/>
      <c r="G31" s="13"/>
      <c r="H31" s="13"/>
      <c r="I31" s="13"/>
      <c r="J31" s="13"/>
      <c r="K31" s="13"/>
    </row>
    <row r="32" spans="1:11" x14ac:dyDescent="0.25">
      <c r="A32" s="13"/>
      <c r="B32" s="13"/>
      <c r="C32" s="13"/>
      <c r="D32" s="13"/>
      <c r="E32" s="13"/>
      <c r="F32" s="13"/>
      <c r="G32" s="13"/>
      <c r="H32" s="13"/>
      <c r="I32" s="13"/>
      <c r="J32" s="13"/>
      <c r="K32" s="13"/>
    </row>
    <row r="33" spans="1:12" x14ac:dyDescent="0.25">
      <c r="A33" s="13"/>
      <c r="B33" s="13"/>
      <c r="C33" s="13"/>
      <c r="D33" s="13"/>
      <c r="E33" s="13"/>
      <c r="F33" s="13"/>
      <c r="G33" s="13"/>
      <c r="H33" s="13"/>
      <c r="I33" s="13"/>
      <c r="J33" s="13"/>
      <c r="K33" s="13"/>
    </row>
    <row r="34" spans="1:12" x14ac:dyDescent="0.25">
      <c r="A34" s="13"/>
      <c r="B34" s="13"/>
      <c r="C34" s="13"/>
      <c r="D34" s="13"/>
      <c r="E34" s="13"/>
      <c r="F34" s="13"/>
      <c r="G34" s="13"/>
      <c r="H34" s="13"/>
      <c r="I34" s="13"/>
      <c r="J34" s="13"/>
      <c r="K34" s="13"/>
    </row>
    <row r="35" spans="1:12" x14ac:dyDescent="0.25">
      <c r="A35" s="13"/>
      <c r="B35" s="13"/>
      <c r="C35" s="13"/>
      <c r="D35" s="13"/>
      <c r="E35" s="13"/>
      <c r="F35" s="13"/>
      <c r="G35" s="13"/>
      <c r="H35" s="13"/>
      <c r="I35" s="13"/>
      <c r="J35" s="13"/>
      <c r="K35" s="13"/>
    </row>
    <row r="36" spans="1:12" x14ac:dyDescent="0.25">
      <c r="A36" s="13"/>
      <c r="B36" s="13"/>
      <c r="C36" s="13"/>
      <c r="D36" s="13"/>
      <c r="E36" s="13"/>
      <c r="F36" s="13"/>
      <c r="G36" s="13"/>
      <c r="H36" s="13"/>
      <c r="I36" s="13"/>
      <c r="J36" s="13"/>
      <c r="K36" s="13"/>
    </row>
    <row r="37" spans="1:12" x14ac:dyDescent="0.25">
      <c r="A37" s="13"/>
      <c r="B37" s="13"/>
      <c r="C37" s="13"/>
      <c r="D37" s="13"/>
      <c r="E37" s="13"/>
      <c r="F37" s="13"/>
      <c r="G37" s="13"/>
      <c r="H37" s="13"/>
      <c r="I37" s="13"/>
      <c r="J37" s="13"/>
      <c r="K37" s="13"/>
    </row>
    <row r="38" spans="1:12" x14ac:dyDescent="0.25">
      <c r="A38" s="13"/>
      <c r="B38" s="13"/>
      <c r="C38" s="13"/>
      <c r="D38" s="13"/>
      <c r="E38" s="13"/>
      <c r="F38" s="13"/>
      <c r="G38" s="13"/>
      <c r="H38" s="13"/>
      <c r="I38" s="13"/>
      <c r="J38" s="13"/>
      <c r="K38" s="13"/>
    </row>
    <row r="39" spans="1:12" x14ac:dyDescent="0.25">
      <c r="A39" s="13"/>
      <c r="B39" s="13"/>
      <c r="C39" s="13"/>
      <c r="D39" s="13"/>
      <c r="E39" s="13"/>
      <c r="F39" s="13"/>
      <c r="G39" s="13"/>
      <c r="H39" s="13"/>
      <c r="I39" s="13"/>
      <c r="J39" s="13"/>
      <c r="K39" s="13"/>
    </row>
    <row r="40" spans="1:12" x14ac:dyDescent="0.25">
      <c r="A40" s="13"/>
      <c r="B40" s="13"/>
      <c r="C40" s="13"/>
      <c r="D40" s="13"/>
      <c r="E40" s="13"/>
      <c r="F40" s="13"/>
      <c r="G40" s="13"/>
      <c r="H40" s="13"/>
      <c r="I40" s="13"/>
      <c r="J40" s="13"/>
      <c r="K40" s="13"/>
    </row>
    <row r="41" spans="1:12" x14ac:dyDescent="0.25">
      <c r="A41" s="13"/>
      <c r="B41" s="13"/>
      <c r="C41" s="13"/>
      <c r="D41" s="13"/>
      <c r="E41" s="14"/>
      <c r="F41" s="14"/>
      <c r="G41" s="14"/>
      <c r="H41" s="14"/>
      <c r="I41" s="14"/>
      <c r="J41" s="14"/>
      <c r="K41" s="14"/>
    </row>
    <row r="42" spans="1:12" x14ac:dyDescent="0.25">
      <c r="A42" s="13"/>
      <c r="B42" s="13"/>
      <c r="C42" s="13"/>
      <c r="D42" s="13"/>
      <c r="E42" s="14"/>
      <c r="F42" s="14"/>
      <c r="G42" s="14"/>
      <c r="H42" s="14"/>
      <c r="I42" s="14"/>
      <c r="J42" s="14"/>
      <c r="K42" s="14"/>
    </row>
    <row r="43" spans="1:12" x14ac:dyDescent="0.25">
      <c r="A43" s="28" t="s">
        <v>150</v>
      </c>
      <c r="B43" s="13"/>
      <c r="C43" s="13"/>
      <c r="D43" s="13"/>
      <c r="E43" s="14"/>
      <c r="F43" s="14"/>
      <c r="G43" s="14"/>
      <c r="H43" s="14"/>
      <c r="I43" s="14"/>
      <c r="J43" s="14"/>
      <c r="K43" s="14"/>
    </row>
    <row r="44" spans="1:12" x14ac:dyDescent="0.25">
      <c r="A44" s="26" t="s">
        <v>151</v>
      </c>
      <c r="B44" s="27"/>
      <c r="C44" s="27"/>
      <c r="D44" s="27"/>
      <c r="E44" s="27"/>
      <c r="F44" s="27"/>
      <c r="G44" s="27"/>
      <c r="H44" s="27"/>
      <c r="I44" s="27"/>
      <c r="J44" s="27"/>
      <c r="K44" s="14"/>
    </row>
    <row r="45" spans="1:12" x14ac:dyDescent="0.25">
      <c r="A45" s="21"/>
      <c r="B45" s="21"/>
      <c r="C45" s="21"/>
      <c r="D45" s="21"/>
      <c r="E45" s="21"/>
      <c r="F45" s="21"/>
      <c r="G45" s="21"/>
      <c r="H45" s="21"/>
      <c r="I45" s="21"/>
      <c r="J45" s="21"/>
    </row>
    <row r="46" spans="1:12" x14ac:dyDescent="0.25">
      <c r="A46" s="70" t="s">
        <v>152</v>
      </c>
      <c r="B46" s="71"/>
      <c r="C46" s="71"/>
      <c r="D46" s="71"/>
      <c r="E46" s="71"/>
      <c r="F46" s="71"/>
      <c r="G46" s="71"/>
      <c r="H46" s="71"/>
      <c r="I46" s="71"/>
      <c r="J46" s="71"/>
      <c r="K46" s="62"/>
      <c r="L46" s="60"/>
    </row>
    <row r="47" spans="1:12" ht="39" customHeight="1" x14ac:dyDescent="0.25">
      <c r="A47" s="64" t="s">
        <v>161</v>
      </c>
      <c r="B47" s="65"/>
      <c r="C47" s="65"/>
      <c r="D47" s="65"/>
      <c r="E47" s="65"/>
      <c r="F47" s="65"/>
      <c r="G47" s="65"/>
      <c r="H47" s="65"/>
      <c r="I47" s="65"/>
      <c r="J47" s="65"/>
      <c r="L47" s="21"/>
    </row>
    <row r="48" spans="1:12" x14ac:dyDescent="0.25">
      <c r="A48" s="21"/>
      <c r="B48" s="21"/>
      <c r="C48" s="21"/>
      <c r="D48" s="21"/>
      <c r="E48" s="21"/>
      <c r="F48" s="21"/>
      <c r="G48" s="21"/>
      <c r="H48" s="21"/>
      <c r="I48" s="21"/>
      <c r="J48" s="21"/>
      <c r="L48" s="21"/>
    </row>
    <row r="49" spans="1:12" x14ac:dyDescent="0.25">
      <c r="A49" s="21"/>
      <c r="B49" s="21"/>
      <c r="C49" s="21"/>
      <c r="D49" s="21"/>
      <c r="E49" s="21"/>
      <c r="F49" s="21"/>
      <c r="G49" s="21"/>
      <c r="H49" s="21"/>
      <c r="I49" s="21"/>
      <c r="J49" s="21"/>
      <c r="L49" s="21"/>
    </row>
    <row r="50" spans="1:12" x14ac:dyDescent="0.25">
      <c r="A50" s="21"/>
      <c r="B50" s="21"/>
      <c r="C50" s="21"/>
      <c r="D50" s="21"/>
      <c r="E50" s="21"/>
      <c r="F50" s="21"/>
      <c r="G50" s="21"/>
      <c r="H50" s="21"/>
      <c r="I50" s="21"/>
      <c r="J50" s="21"/>
      <c r="L50" s="21"/>
    </row>
    <row r="51" spans="1:12" x14ac:dyDescent="0.25">
      <c r="A51" s="21"/>
      <c r="B51" s="21"/>
      <c r="C51" s="21"/>
      <c r="D51" s="21"/>
      <c r="E51" s="21"/>
      <c r="F51" s="21"/>
      <c r="G51" s="21"/>
      <c r="H51" s="21"/>
      <c r="I51" s="21"/>
      <c r="J51" s="21"/>
      <c r="L51" s="21"/>
    </row>
    <row r="52" spans="1:12" x14ac:dyDescent="0.25">
      <c r="A52" s="21"/>
      <c r="B52" s="21"/>
      <c r="C52" s="21"/>
      <c r="D52" s="21"/>
      <c r="E52" s="21"/>
      <c r="F52" s="21"/>
      <c r="G52" s="21"/>
      <c r="H52" s="21"/>
      <c r="I52" s="21"/>
      <c r="J52" s="21"/>
      <c r="L52" s="21"/>
    </row>
    <row r="53" spans="1:12" x14ac:dyDescent="0.25">
      <c r="A53" s="21"/>
      <c r="B53" s="21"/>
      <c r="C53" s="21"/>
      <c r="D53" s="21"/>
      <c r="E53" s="21"/>
      <c r="F53" s="21"/>
      <c r="G53" s="21"/>
      <c r="H53" s="21"/>
      <c r="I53" s="21"/>
      <c r="J53" s="21"/>
      <c r="L53" s="21"/>
    </row>
    <row r="54" spans="1:12" x14ac:dyDescent="0.25">
      <c r="A54" s="21"/>
      <c r="B54" s="21"/>
      <c r="C54" s="21"/>
      <c r="D54" s="21"/>
      <c r="E54" s="21"/>
      <c r="F54" s="21"/>
      <c r="G54" s="21"/>
      <c r="H54" s="21"/>
      <c r="I54" s="21"/>
      <c r="J54" s="21"/>
      <c r="L54" s="21"/>
    </row>
    <row r="55" spans="1:12" x14ac:dyDescent="0.25">
      <c r="A55" s="21"/>
      <c r="B55" s="21"/>
      <c r="C55" s="21"/>
      <c r="D55" s="21"/>
      <c r="E55" s="21"/>
      <c r="F55" s="21"/>
      <c r="G55" s="21"/>
      <c r="H55" s="21"/>
      <c r="I55" s="21"/>
      <c r="J55" s="21"/>
      <c r="L55" s="21"/>
    </row>
    <row r="56" spans="1:12" x14ac:dyDescent="0.25">
      <c r="A56" s="21"/>
      <c r="B56" s="21"/>
      <c r="C56" s="21"/>
      <c r="D56" s="21"/>
      <c r="E56" s="21"/>
      <c r="F56" s="21"/>
      <c r="G56" s="21"/>
      <c r="H56" s="21"/>
      <c r="I56" s="21"/>
      <c r="J56" s="21"/>
      <c r="L56" s="21"/>
    </row>
    <row r="57" spans="1:12" x14ac:dyDescent="0.25">
      <c r="A57" s="21"/>
      <c r="B57" s="21"/>
      <c r="C57" s="21"/>
      <c r="D57" s="21"/>
      <c r="E57" s="21"/>
      <c r="F57" s="21"/>
      <c r="G57" s="21"/>
      <c r="H57" s="21"/>
      <c r="I57" s="21"/>
      <c r="J57" s="21"/>
      <c r="L57" s="21"/>
    </row>
    <row r="58" spans="1:12" x14ac:dyDescent="0.25">
      <c r="A58" s="21"/>
      <c r="B58" s="21"/>
      <c r="C58" s="21"/>
      <c r="D58" s="21"/>
      <c r="E58" s="21"/>
      <c r="F58" s="21"/>
      <c r="G58" s="21"/>
      <c r="H58" s="21"/>
      <c r="I58" s="21"/>
      <c r="J58" s="21"/>
      <c r="L58" s="21"/>
    </row>
    <row r="59" spans="1:12" x14ac:dyDescent="0.25">
      <c r="A59" s="21"/>
      <c r="B59" s="21"/>
      <c r="C59" s="21"/>
      <c r="D59" s="21"/>
      <c r="E59" s="21"/>
      <c r="F59" s="21"/>
      <c r="G59" s="21"/>
      <c r="H59" s="21"/>
      <c r="I59" s="21"/>
      <c r="J59" s="21"/>
      <c r="L59" s="21"/>
    </row>
    <row r="60" spans="1:12" x14ac:dyDescent="0.25">
      <c r="A60" s="21"/>
      <c r="B60" s="21"/>
      <c r="C60" s="21"/>
      <c r="D60" s="21"/>
      <c r="E60" s="21"/>
      <c r="F60" s="21"/>
      <c r="G60" s="21"/>
      <c r="H60" s="21"/>
      <c r="I60" s="21"/>
      <c r="J60" s="21"/>
      <c r="L60" s="21"/>
    </row>
    <row r="61" spans="1:12" x14ac:dyDescent="0.25">
      <c r="A61" s="21"/>
      <c r="B61" s="21"/>
      <c r="C61" s="21"/>
      <c r="D61" s="21"/>
      <c r="E61" s="21"/>
      <c r="F61" s="21"/>
      <c r="G61" s="21"/>
      <c r="H61" s="21"/>
      <c r="I61" s="21"/>
      <c r="J61" s="21"/>
      <c r="L61" s="21"/>
    </row>
    <row r="62" spans="1:12" x14ac:dyDescent="0.25">
      <c r="A62" s="22" t="s">
        <v>105</v>
      </c>
      <c r="B62" s="21"/>
      <c r="C62" s="21"/>
      <c r="D62" s="21"/>
      <c r="E62" s="21"/>
      <c r="F62" s="21"/>
      <c r="G62" s="21"/>
      <c r="H62" s="21"/>
      <c r="I62" s="21"/>
      <c r="J62" s="21"/>
      <c r="L62" s="21"/>
    </row>
    <row r="63" spans="1:12" x14ac:dyDescent="0.25">
      <c r="A63" s="21"/>
      <c r="B63" s="21"/>
      <c r="C63" s="21"/>
      <c r="D63" s="21"/>
      <c r="E63" s="21"/>
      <c r="F63" s="21"/>
      <c r="G63" s="21"/>
      <c r="H63" s="21"/>
      <c r="I63" s="21"/>
      <c r="J63" s="21"/>
    </row>
    <row r="64" spans="1:12" x14ac:dyDescent="0.25">
      <c r="A64" s="21"/>
      <c r="B64" s="21"/>
      <c r="C64" s="21"/>
      <c r="D64" s="21"/>
      <c r="E64" s="21"/>
      <c r="F64" s="21"/>
      <c r="G64" s="21"/>
      <c r="H64" s="21"/>
      <c r="I64" s="21"/>
      <c r="J64" s="21"/>
    </row>
    <row r="65" spans="1:10" x14ac:dyDescent="0.25">
      <c r="A65" s="21"/>
      <c r="B65" s="21"/>
      <c r="C65" s="21"/>
      <c r="D65" s="21"/>
      <c r="E65" s="21"/>
      <c r="F65" s="21"/>
      <c r="G65" s="21"/>
      <c r="H65" s="21"/>
      <c r="I65" s="21"/>
      <c r="J65" s="21"/>
    </row>
    <row r="66" spans="1:10" x14ac:dyDescent="0.25">
      <c r="A66" s="21"/>
      <c r="B66" s="21"/>
      <c r="C66" s="21"/>
      <c r="D66" s="21"/>
      <c r="E66" s="21"/>
      <c r="F66" s="21"/>
      <c r="G66" s="21"/>
      <c r="H66" s="21"/>
      <c r="I66" s="21"/>
      <c r="J66" s="21"/>
    </row>
    <row r="67" spans="1:10" x14ac:dyDescent="0.25">
      <c r="A67" s="21"/>
      <c r="B67" s="21"/>
      <c r="C67" s="21"/>
      <c r="D67" s="21"/>
      <c r="E67" s="21"/>
      <c r="F67" s="21"/>
      <c r="G67" s="21"/>
      <c r="H67" s="21"/>
      <c r="I67" s="21"/>
      <c r="J67" s="21"/>
    </row>
    <row r="68" spans="1:10" x14ac:dyDescent="0.25">
      <c r="A68" s="21"/>
      <c r="B68" s="21"/>
      <c r="C68" s="21"/>
      <c r="D68" s="21"/>
      <c r="E68" s="21"/>
      <c r="F68" s="21"/>
      <c r="G68" s="21"/>
      <c r="H68" s="21"/>
      <c r="I68" s="21"/>
      <c r="J68" s="21"/>
    </row>
    <row r="69" spans="1:10" x14ac:dyDescent="0.25">
      <c r="A69" s="21"/>
      <c r="B69" s="21"/>
      <c r="C69" s="21"/>
      <c r="D69" s="21"/>
      <c r="E69" s="21"/>
      <c r="F69" s="21"/>
      <c r="G69" s="21"/>
      <c r="H69" s="21"/>
      <c r="I69" s="21"/>
      <c r="J69" s="21"/>
    </row>
    <row r="70" spans="1:10" x14ac:dyDescent="0.25">
      <c r="A70" s="21"/>
      <c r="B70" s="21"/>
      <c r="C70" s="21"/>
      <c r="D70" s="21"/>
      <c r="E70" s="21"/>
      <c r="F70" s="21"/>
      <c r="G70" s="21"/>
      <c r="H70" s="21"/>
      <c r="I70" s="21"/>
      <c r="J70" s="21"/>
    </row>
    <row r="71" spans="1:10" x14ac:dyDescent="0.25">
      <c r="A71" s="21"/>
      <c r="B71" s="21"/>
      <c r="C71" s="21"/>
      <c r="D71" s="21"/>
      <c r="E71" s="21"/>
      <c r="F71" s="21"/>
      <c r="G71" s="21"/>
      <c r="H71" s="21"/>
      <c r="I71" s="21"/>
      <c r="J71" s="21"/>
    </row>
    <row r="72" spans="1:10" x14ac:dyDescent="0.25">
      <c r="A72" s="21"/>
      <c r="B72" s="21"/>
      <c r="C72" s="21"/>
      <c r="D72" s="21"/>
      <c r="E72" s="21"/>
      <c r="F72" s="21"/>
      <c r="G72" s="21"/>
      <c r="H72" s="21"/>
      <c r="I72" s="21"/>
      <c r="J72" s="21"/>
    </row>
    <row r="73" spans="1:10" x14ac:dyDescent="0.25">
      <c r="A73" s="21"/>
      <c r="B73" s="21"/>
      <c r="C73" s="21"/>
      <c r="D73" s="21"/>
      <c r="E73" s="21"/>
      <c r="F73" s="21"/>
      <c r="G73" s="21"/>
      <c r="H73" s="21"/>
      <c r="I73" s="21"/>
      <c r="J73" s="21"/>
    </row>
    <row r="74" spans="1:10" x14ac:dyDescent="0.25">
      <c r="A74" s="21"/>
      <c r="B74" s="21"/>
      <c r="C74" s="21"/>
      <c r="D74" s="21"/>
      <c r="E74" s="21"/>
      <c r="F74" s="21"/>
      <c r="G74" s="21"/>
      <c r="H74" s="21"/>
      <c r="I74" s="21"/>
      <c r="J74" s="21"/>
    </row>
    <row r="75" spans="1:10" x14ac:dyDescent="0.25">
      <c r="A75" s="21"/>
      <c r="B75" s="21"/>
      <c r="C75" s="21"/>
      <c r="D75" s="21"/>
      <c r="E75" s="21"/>
      <c r="F75" s="21"/>
      <c r="G75" s="21"/>
      <c r="H75" s="21"/>
      <c r="I75" s="21"/>
      <c r="J75" s="21"/>
    </row>
    <row r="76" spans="1:10" x14ac:dyDescent="0.25">
      <c r="A76" s="21"/>
      <c r="B76" s="21"/>
      <c r="C76" s="21"/>
      <c r="D76" s="21"/>
      <c r="E76" s="21"/>
      <c r="F76" s="21"/>
      <c r="G76" s="21"/>
      <c r="H76" s="21"/>
      <c r="I76" s="21"/>
      <c r="J76" s="21"/>
    </row>
    <row r="77" spans="1:10" x14ac:dyDescent="0.25">
      <c r="A77" s="21"/>
      <c r="B77" s="21"/>
      <c r="C77" s="21"/>
      <c r="D77" s="21"/>
      <c r="E77" s="21"/>
      <c r="F77" s="21"/>
      <c r="G77" s="21"/>
      <c r="H77" s="21"/>
      <c r="I77" s="21"/>
      <c r="J77" s="21"/>
    </row>
    <row r="78" spans="1:10" x14ac:dyDescent="0.25">
      <c r="A78" s="21"/>
      <c r="B78" s="21"/>
      <c r="C78" s="21"/>
      <c r="D78" s="21"/>
      <c r="E78" s="21"/>
      <c r="F78" s="21"/>
      <c r="G78" s="21"/>
      <c r="H78" s="21"/>
      <c r="I78" s="21"/>
      <c r="J78" s="21"/>
    </row>
    <row r="79" spans="1:10" x14ac:dyDescent="0.25">
      <c r="A79" s="21"/>
      <c r="B79" s="21"/>
      <c r="C79" s="21"/>
      <c r="D79" s="21"/>
      <c r="E79" s="21"/>
      <c r="F79" s="21"/>
      <c r="G79" s="21"/>
      <c r="H79" s="21"/>
      <c r="I79" s="21"/>
      <c r="J79" s="21"/>
    </row>
    <row r="80" spans="1:10" x14ac:dyDescent="0.25">
      <c r="A80" s="21"/>
      <c r="B80" s="21"/>
      <c r="C80" s="21"/>
      <c r="D80" s="21"/>
      <c r="E80" s="21"/>
      <c r="F80" s="21"/>
      <c r="G80" s="21"/>
      <c r="H80" s="21"/>
      <c r="I80" s="21"/>
      <c r="J80" s="21"/>
    </row>
    <row r="81" spans="1:10" x14ac:dyDescent="0.25">
      <c r="A81" s="21"/>
      <c r="B81" s="21"/>
      <c r="C81" s="21"/>
      <c r="D81" s="21"/>
      <c r="E81" s="21"/>
      <c r="F81" s="21"/>
      <c r="G81" s="21"/>
      <c r="H81" s="21"/>
      <c r="I81" s="21"/>
      <c r="J81" s="21"/>
    </row>
    <row r="82" spans="1:10" x14ac:dyDescent="0.25">
      <c r="A82" s="21"/>
      <c r="B82" s="21"/>
      <c r="C82" s="21"/>
      <c r="D82" s="21"/>
      <c r="E82" s="21"/>
      <c r="F82" s="21"/>
      <c r="G82" s="21"/>
      <c r="H82" s="21"/>
      <c r="I82" s="21"/>
      <c r="J82" s="21"/>
    </row>
    <row r="83" spans="1:10" x14ac:dyDescent="0.25">
      <c r="A83" s="21"/>
      <c r="B83" s="21"/>
      <c r="C83" s="21"/>
      <c r="D83" s="21"/>
      <c r="E83" s="21"/>
      <c r="F83" s="21"/>
      <c r="G83" s="21"/>
      <c r="H83" s="21"/>
      <c r="I83" s="21"/>
      <c r="J83" s="21"/>
    </row>
  </sheetData>
  <mergeCells count="8">
    <mergeCell ref="A47:J47"/>
    <mergeCell ref="A25:J25"/>
    <mergeCell ref="A6:J6"/>
    <mergeCell ref="A7:J7"/>
    <mergeCell ref="A22:J24"/>
    <mergeCell ref="A26:J26"/>
    <mergeCell ref="A27:J27"/>
    <mergeCell ref="A46:J46"/>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58"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zoomScaleNormal="100" workbookViewId="0">
      <selection activeCell="L2" sqref="L2"/>
    </sheetView>
  </sheetViews>
  <sheetFormatPr defaultRowHeight="13.5" x14ac:dyDescent="0.25"/>
  <cols>
    <col min="1" max="11" width="9.140625" style="2"/>
    <col min="12" max="14" width="9.140625" style="5"/>
    <col min="15" max="15" width="12.140625" style="5" customWidth="1"/>
    <col min="16" max="16" width="13.140625" style="5" customWidth="1"/>
    <col min="17" max="17" width="13" style="5" customWidth="1"/>
    <col min="18" max="16384" width="9.140625" style="2"/>
  </cols>
  <sheetData>
    <row r="1" spans="1:17" s="87" customFormat="1" ht="15" x14ac:dyDescent="0.25">
      <c r="A1" s="88" t="s">
        <v>166</v>
      </c>
    </row>
    <row r="2" spans="1:17" s="87" customFormat="1" ht="12.75" x14ac:dyDescent="0.2">
      <c r="A2" s="87">
        <v>7</v>
      </c>
      <c r="B2" s="87" t="s">
        <v>152</v>
      </c>
    </row>
    <row r="3" spans="1:17" s="87" customFormat="1" ht="12.75" x14ac:dyDescent="0.2">
      <c r="A3" s="87" t="s">
        <v>167</v>
      </c>
    </row>
    <row r="4" spans="1:17" s="87" customFormat="1" ht="15" x14ac:dyDescent="0.25">
      <c r="A4" s="88" t="s">
        <v>168</v>
      </c>
    </row>
    <row r="5" spans="1:17" s="87" customFormat="1" ht="12.75" x14ac:dyDescent="0.2"/>
    <row r="6" spans="1:17" s="1" customFormat="1" ht="15" x14ac:dyDescent="0.25">
      <c r="A6" s="80" t="s">
        <v>46</v>
      </c>
      <c r="B6" s="75"/>
      <c r="C6" s="75"/>
      <c r="D6" s="75"/>
      <c r="E6" s="75"/>
      <c r="F6" s="75"/>
      <c r="G6" s="75"/>
      <c r="H6" s="75"/>
      <c r="I6" s="75"/>
      <c r="J6" s="75"/>
      <c r="L6" s="30"/>
      <c r="M6" s="30"/>
      <c r="N6" s="30"/>
      <c r="O6" s="30"/>
      <c r="P6" s="30"/>
      <c r="Q6" s="30"/>
    </row>
    <row r="7" spans="1:17" s="1" customFormat="1" ht="27.75" customHeight="1" x14ac:dyDescent="0.2">
      <c r="A7" s="80" t="s">
        <v>0</v>
      </c>
      <c r="B7" s="81"/>
      <c r="C7" s="81"/>
      <c r="D7" s="81"/>
      <c r="E7" s="81"/>
      <c r="F7" s="81"/>
      <c r="G7" s="81"/>
      <c r="H7" s="81"/>
      <c r="I7" s="81"/>
      <c r="J7" s="81"/>
      <c r="L7" s="30"/>
      <c r="M7" s="30"/>
      <c r="N7" s="30"/>
      <c r="O7" s="30"/>
      <c r="P7" s="30"/>
      <c r="Q7" s="30"/>
    </row>
    <row r="8" spans="1:17" s="1" customFormat="1" ht="12.75" x14ac:dyDescent="0.2">
      <c r="L8" s="30"/>
      <c r="M8" s="30"/>
      <c r="N8" s="30"/>
      <c r="O8" s="30"/>
      <c r="P8" s="30"/>
      <c r="Q8" s="30"/>
    </row>
    <row r="9" spans="1:17" ht="18" customHeight="1" x14ac:dyDescent="0.25">
      <c r="A9" s="3"/>
      <c r="B9" s="3"/>
      <c r="C9" s="3"/>
      <c r="D9" s="3"/>
      <c r="E9" s="3"/>
      <c r="F9" s="3"/>
      <c r="G9" s="3"/>
      <c r="H9" s="3"/>
      <c r="I9" s="3"/>
      <c r="J9" s="3"/>
      <c r="L9" s="31" t="s">
        <v>1</v>
      </c>
      <c r="M9" s="32" t="s">
        <v>2</v>
      </c>
      <c r="N9" s="32" t="s">
        <v>3</v>
      </c>
      <c r="O9" s="32" t="s">
        <v>4</v>
      </c>
    </row>
    <row r="10" spans="1:17" x14ac:dyDescent="0.25">
      <c r="A10" s="3"/>
      <c r="B10" s="3"/>
      <c r="C10" s="3"/>
      <c r="D10" s="3"/>
      <c r="E10" s="3"/>
      <c r="F10" s="3"/>
      <c r="G10" s="3"/>
      <c r="H10" s="3"/>
      <c r="I10" s="3"/>
      <c r="J10" s="3"/>
      <c r="L10" s="33" t="s">
        <v>5</v>
      </c>
      <c r="M10" s="34">
        <v>82.37</v>
      </c>
      <c r="N10" s="34">
        <v>74.45</v>
      </c>
      <c r="O10" s="35">
        <v>67.58</v>
      </c>
      <c r="P10" s="5" t="s">
        <v>62</v>
      </c>
      <c r="Q10" s="5" t="s">
        <v>112</v>
      </c>
    </row>
    <row r="11" spans="1:17" x14ac:dyDescent="0.25">
      <c r="A11" s="3"/>
      <c r="B11" s="3"/>
      <c r="C11" s="3"/>
      <c r="D11" s="3"/>
      <c r="E11" s="3"/>
      <c r="F11" s="3"/>
      <c r="G11" s="3"/>
      <c r="H11" s="3"/>
      <c r="I11" s="3"/>
      <c r="J11" s="3"/>
      <c r="L11" s="33" t="s">
        <v>6</v>
      </c>
      <c r="M11" s="34">
        <v>83.78</v>
      </c>
      <c r="N11" s="34">
        <v>78.73</v>
      </c>
      <c r="O11" s="35">
        <v>81.83</v>
      </c>
      <c r="P11" s="5" t="s">
        <v>51</v>
      </c>
      <c r="Q11" s="5" t="s">
        <v>113</v>
      </c>
    </row>
    <row r="12" spans="1:17" x14ac:dyDescent="0.25">
      <c r="A12" s="3"/>
      <c r="B12" s="3"/>
      <c r="C12" s="3"/>
      <c r="D12" s="3"/>
      <c r="E12" s="3"/>
      <c r="F12" s="3"/>
      <c r="G12" s="3"/>
      <c r="H12" s="3"/>
      <c r="I12" s="3"/>
      <c r="J12" s="3"/>
      <c r="L12" s="33" t="s">
        <v>7</v>
      </c>
      <c r="M12" s="34">
        <v>91</v>
      </c>
      <c r="N12" s="34">
        <v>82.54</v>
      </c>
      <c r="O12" s="35">
        <v>73.930000000000007</v>
      </c>
      <c r="P12" s="5" t="s">
        <v>54</v>
      </c>
      <c r="Q12" s="5" t="s">
        <v>114</v>
      </c>
    </row>
    <row r="13" spans="1:17" x14ac:dyDescent="0.25">
      <c r="A13" s="3"/>
      <c r="B13" s="3"/>
      <c r="C13" s="3"/>
      <c r="D13" s="3"/>
      <c r="E13" s="3"/>
      <c r="F13" s="3"/>
      <c r="G13" s="3"/>
      <c r="H13" s="3"/>
      <c r="I13" s="3"/>
      <c r="J13" s="3"/>
      <c r="L13" s="33" t="s">
        <v>8</v>
      </c>
      <c r="M13" s="34">
        <v>91.9</v>
      </c>
      <c r="N13" s="34">
        <v>87.34</v>
      </c>
      <c r="O13" s="35">
        <v>86.13</v>
      </c>
      <c r="P13" s="5" t="s">
        <v>58</v>
      </c>
      <c r="Q13" s="5" t="s">
        <v>115</v>
      </c>
    </row>
    <row r="14" spans="1:17" x14ac:dyDescent="0.25">
      <c r="A14" s="3"/>
      <c r="B14" s="3"/>
      <c r="C14" s="3"/>
      <c r="D14" s="3"/>
      <c r="E14" s="3"/>
      <c r="F14" s="3"/>
      <c r="G14" s="3"/>
      <c r="H14" s="3"/>
      <c r="I14" s="3"/>
      <c r="J14" s="3"/>
      <c r="L14" s="33" t="s">
        <v>9</v>
      </c>
      <c r="M14" s="34">
        <v>92.17</v>
      </c>
      <c r="N14" s="34">
        <v>88.68</v>
      </c>
      <c r="O14" s="35">
        <v>85.15</v>
      </c>
      <c r="P14" s="5" t="s">
        <v>68</v>
      </c>
      <c r="Q14" s="5" t="s">
        <v>116</v>
      </c>
    </row>
    <row r="15" spans="1:17" x14ac:dyDescent="0.25">
      <c r="A15" s="3"/>
      <c r="B15" s="3"/>
      <c r="C15" s="3"/>
      <c r="D15" s="3"/>
      <c r="E15" s="3"/>
      <c r="F15" s="3"/>
      <c r="G15" s="3"/>
      <c r="H15" s="3"/>
      <c r="I15" s="3"/>
      <c r="J15" s="3"/>
      <c r="L15" s="33" t="s">
        <v>10</v>
      </c>
      <c r="M15" s="34">
        <v>93.04</v>
      </c>
      <c r="N15" s="34">
        <v>81.150000000000006</v>
      </c>
      <c r="O15" s="35">
        <v>75.73</v>
      </c>
      <c r="P15" s="5" t="s">
        <v>60</v>
      </c>
      <c r="Q15" s="5" t="s">
        <v>117</v>
      </c>
    </row>
    <row r="16" spans="1:17" x14ac:dyDescent="0.25">
      <c r="A16" s="3"/>
      <c r="B16" s="3"/>
      <c r="C16" s="3"/>
      <c r="D16" s="3"/>
      <c r="E16" s="3"/>
      <c r="F16" s="3"/>
      <c r="G16" s="3"/>
      <c r="H16" s="3"/>
      <c r="I16" s="3"/>
      <c r="J16" s="3"/>
      <c r="L16" s="33" t="s">
        <v>11</v>
      </c>
      <c r="M16" s="34">
        <v>93.29</v>
      </c>
      <c r="N16" s="34">
        <v>78.38</v>
      </c>
      <c r="O16" s="35">
        <v>60.91</v>
      </c>
      <c r="P16" s="5" t="s">
        <v>56</v>
      </c>
      <c r="Q16" s="5" t="s">
        <v>118</v>
      </c>
    </row>
    <row r="17" spans="1:18" x14ac:dyDescent="0.25">
      <c r="A17" s="3"/>
      <c r="B17" s="3"/>
      <c r="C17" s="3"/>
      <c r="D17" s="3"/>
      <c r="E17" s="3"/>
      <c r="F17" s="3"/>
      <c r="G17" s="3"/>
      <c r="H17" s="3"/>
      <c r="I17" s="3"/>
      <c r="J17" s="3"/>
      <c r="L17" s="33" t="s">
        <v>12</v>
      </c>
      <c r="M17" s="34">
        <v>93.41</v>
      </c>
      <c r="N17" s="34">
        <v>85.92</v>
      </c>
      <c r="O17" s="35">
        <v>84.17</v>
      </c>
      <c r="P17" s="5" t="s">
        <v>70</v>
      </c>
      <c r="Q17" s="5" t="s">
        <v>119</v>
      </c>
    </row>
    <row r="18" spans="1:18" x14ac:dyDescent="0.25">
      <c r="A18" s="3"/>
      <c r="B18" s="3"/>
      <c r="C18" s="3"/>
      <c r="D18" s="3"/>
      <c r="E18" s="3"/>
      <c r="F18" s="3"/>
      <c r="G18" s="3"/>
      <c r="H18" s="3"/>
      <c r="I18" s="3"/>
      <c r="J18" s="3"/>
      <c r="L18" s="33" t="s">
        <v>13</v>
      </c>
      <c r="M18" s="34">
        <v>93.95</v>
      </c>
      <c r="N18" s="34">
        <v>90.3</v>
      </c>
      <c r="O18" s="35">
        <v>86.9</v>
      </c>
      <c r="P18" s="5" t="s">
        <v>64</v>
      </c>
      <c r="Q18" s="5" t="s">
        <v>120</v>
      </c>
    </row>
    <row r="19" spans="1:18" x14ac:dyDescent="0.25">
      <c r="A19" s="3"/>
      <c r="B19" s="3"/>
      <c r="C19" s="3"/>
      <c r="D19" s="3"/>
      <c r="E19" s="3"/>
      <c r="F19" s="3"/>
      <c r="G19" s="3"/>
      <c r="H19" s="3"/>
      <c r="I19" s="3"/>
      <c r="J19" s="3"/>
      <c r="L19" s="33" t="s">
        <v>14</v>
      </c>
      <c r="M19" s="34">
        <v>94.08</v>
      </c>
      <c r="N19" s="34">
        <v>89.98</v>
      </c>
      <c r="O19" s="35">
        <v>88.58</v>
      </c>
      <c r="P19" s="5" t="s">
        <v>93</v>
      </c>
      <c r="Q19" s="5" t="s">
        <v>121</v>
      </c>
    </row>
    <row r="20" spans="1:18" x14ac:dyDescent="0.25">
      <c r="A20" s="3"/>
      <c r="B20" s="3"/>
      <c r="C20" s="3"/>
      <c r="D20" s="3"/>
      <c r="E20" s="3"/>
      <c r="F20" s="3"/>
      <c r="G20" s="3"/>
      <c r="H20" s="3"/>
      <c r="I20" s="3"/>
      <c r="J20" s="3"/>
      <c r="L20" s="33" t="s">
        <v>15</v>
      </c>
      <c r="M20" s="34">
        <v>94.43</v>
      </c>
      <c r="N20" s="34">
        <v>89.54</v>
      </c>
      <c r="O20" s="35">
        <v>85.07</v>
      </c>
      <c r="P20" s="5" t="s">
        <v>57</v>
      </c>
      <c r="Q20" s="5" t="s">
        <v>122</v>
      </c>
    </row>
    <row r="21" spans="1:18" x14ac:dyDescent="0.25">
      <c r="A21" s="3"/>
      <c r="B21" s="3"/>
      <c r="C21" s="3"/>
      <c r="D21" s="3"/>
      <c r="E21" s="3"/>
      <c r="F21" s="3"/>
      <c r="G21" s="3"/>
      <c r="H21" s="3"/>
      <c r="I21" s="3"/>
      <c r="J21" s="3"/>
      <c r="L21" s="33" t="s">
        <v>16</v>
      </c>
      <c r="M21" s="34">
        <v>94.55</v>
      </c>
      <c r="N21" s="34">
        <v>90.84</v>
      </c>
      <c r="O21" s="35">
        <v>90.24</v>
      </c>
      <c r="P21" s="5" t="s">
        <v>69</v>
      </c>
      <c r="Q21" s="5" t="s">
        <v>69</v>
      </c>
    </row>
    <row r="22" spans="1:18" x14ac:dyDescent="0.25">
      <c r="A22" s="76" t="s">
        <v>47</v>
      </c>
      <c r="B22" s="76"/>
      <c r="C22" s="76"/>
      <c r="D22" s="76"/>
      <c r="E22" s="76"/>
      <c r="F22" s="76"/>
      <c r="G22" s="76"/>
      <c r="H22" s="76"/>
      <c r="I22" s="76"/>
      <c r="J22" s="76"/>
      <c r="L22" s="33" t="s">
        <v>17</v>
      </c>
      <c r="M22" s="34">
        <v>95.21</v>
      </c>
      <c r="N22" s="34">
        <v>87.31</v>
      </c>
      <c r="O22" s="35">
        <v>86.81</v>
      </c>
      <c r="P22" s="5" t="s">
        <v>80</v>
      </c>
      <c r="Q22" s="5" t="s">
        <v>123</v>
      </c>
    </row>
    <row r="23" spans="1:18" x14ac:dyDescent="0.25">
      <c r="A23" s="76"/>
      <c r="B23" s="76"/>
      <c r="C23" s="76"/>
      <c r="D23" s="76"/>
      <c r="E23" s="76"/>
      <c r="F23" s="76"/>
      <c r="G23" s="76"/>
      <c r="H23" s="76"/>
      <c r="I23" s="76"/>
      <c r="J23" s="76"/>
      <c r="L23" s="33" t="s">
        <v>18</v>
      </c>
      <c r="M23" s="34">
        <v>95.214117647058828</v>
      </c>
      <c r="N23" s="34">
        <v>90.343235294117633</v>
      </c>
      <c r="O23" s="36">
        <v>87.075000000000003</v>
      </c>
      <c r="P23" s="5" t="str">
        <f>L23</f>
        <v>OECD</v>
      </c>
      <c r="Q23" s="5" t="s">
        <v>124</v>
      </c>
      <c r="R23" s="2" t="s">
        <v>19</v>
      </c>
    </row>
    <row r="24" spans="1:18" x14ac:dyDescent="0.25">
      <c r="A24" s="76"/>
      <c r="B24" s="76"/>
      <c r="C24" s="76"/>
      <c r="D24" s="76"/>
      <c r="E24" s="76"/>
      <c r="F24" s="76"/>
      <c r="G24" s="76"/>
      <c r="H24" s="76"/>
      <c r="I24" s="76"/>
      <c r="J24" s="76"/>
      <c r="L24" s="33" t="s">
        <v>20</v>
      </c>
      <c r="M24" s="34">
        <v>95.26</v>
      </c>
      <c r="N24" s="34">
        <v>91.02</v>
      </c>
      <c r="O24" s="35">
        <v>91.52</v>
      </c>
      <c r="P24" s="5" t="s">
        <v>94</v>
      </c>
      <c r="Q24" s="5" t="s">
        <v>125</v>
      </c>
    </row>
    <row r="25" spans="1:18" x14ac:dyDescent="0.25">
      <c r="A25" s="76"/>
      <c r="B25" s="76"/>
      <c r="C25" s="76"/>
      <c r="D25" s="76"/>
      <c r="E25" s="76"/>
      <c r="F25" s="76"/>
      <c r="G25" s="76"/>
      <c r="H25" s="76"/>
      <c r="I25" s="76"/>
      <c r="J25" s="76"/>
      <c r="L25" s="33" t="s">
        <v>21</v>
      </c>
      <c r="M25" s="34">
        <v>95.85</v>
      </c>
      <c r="N25" s="34">
        <v>86.86</v>
      </c>
      <c r="O25" s="35">
        <v>79.900000000000006</v>
      </c>
      <c r="P25" s="5" t="s">
        <v>79</v>
      </c>
      <c r="Q25" s="5" t="s">
        <v>79</v>
      </c>
    </row>
    <row r="26" spans="1:18" x14ac:dyDescent="0.25">
      <c r="A26" s="4" t="s">
        <v>48</v>
      </c>
      <c r="B26" s="5"/>
      <c r="C26" s="5"/>
      <c r="D26" s="5"/>
      <c r="E26" s="5"/>
      <c r="F26" s="5"/>
      <c r="G26" s="5"/>
      <c r="H26" s="5"/>
      <c r="I26" s="5"/>
      <c r="J26" s="5"/>
      <c r="L26" s="33" t="s">
        <v>22</v>
      </c>
      <c r="M26" s="34">
        <v>96.09</v>
      </c>
      <c r="N26" s="34">
        <v>90.07</v>
      </c>
      <c r="O26" s="35">
        <v>86.68</v>
      </c>
      <c r="P26" s="5" t="s">
        <v>55</v>
      </c>
      <c r="Q26" s="5" t="s">
        <v>126</v>
      </c>
    </row>
    <row r="27" spans="1:18" x14ac:dyDescent="0.25">
      <c r="L27" s="33" t="s">
        <v>23</v>
      </c>
      <c r="M27" s="34">
        <v>96.14</v>
      </c>
      <c r="N27" s="34">
        <v>92.5</v>
      </c>
      <c r="O27" s="35">
        <v>89.96</v>
      </c>
      <c r="P27" s="5" t="s">
        <v>52</v>
      </c>
      <c r="Q27" s="5" t="s">
        <v>52</v>
      </c>
    </row>
    <row r="28" spans="1:18" x14ac:dyDescent="0.25">
      <c r="A28" s="77" t="s">
        <v>44</v>
      </c>
      <c r="B28" s="77"/>
      <c r="C28" s="77"/>
      <c r="D28" s="77"/>
      <c r="E28" s="77"/>
      <c r="F28" s="77"/>
      <c r="G28" s="77"/>
      <c r="H28" s="77"/>
      <c r="I28" s="77"/>
      <c r="J28" s="77"/>
      <c r="L28" s="33" t="s">
        <v>24</v>
      </c>
      <c r="M28" s="34">
        <v>96.4</v>
      </c>
      <c r="N28" s="34">
        <v>92.8</v>
      </c>
      <c r="O28" s="35">
        <v>89.57</v>
      </c>
      <c r="P28" s="5" t="s">
        <v>59</v>
      </c>
      <c r="Q28" s="5" t="s">
        <v>127</v>
      </c>
    </row>
    <row r="29" spans="1:18" x14ac:dyDescent="0.25">
      <c r="A29" s="78"/>
      <c r="B29" s="78"/>
      <c r="C29" s="78"/>
      <c r="D29" s="78"/>
      <c r="E29" s="78"/>
      <c r="F29" s="78"/>
      <c r="G29" s="78"/>
      <c r="H29" s="78"/>
      <c r="I29" s="78"/>
      <c r="J29" s="78"/>
      <c r="L29" s="33" t="s">
        <v>25</v>
      </c>
      <c r="M29" s="34">
        <v>96.74</v>
      </c>
      <c r="N29" s="34">
        <v>94.47</v>
      </c>
      <c r="O29" s="35">
        <v>93.63</v>
      </c>
      <c r="P29" s="5" t="s">
        <v>67</v>
      </c>
      <c r="Q29" s="5" t="s">
        <v>128</v>
      </c>
    </row>
    <row r="30" spans="1:18" x14ac:dyDescent="0.25">
      <c r="A30" s="15"/>
      <c r="B30" s="16"/>
      <c r="C30" s="16"/>
      <c r="D30" s="15"/>
      <c r="E30" s="15"/>
      <c r="F30" s="15"/>
      <c r="G30" s="15"/>
      <c r="H30" s="15"/>
      <c r="I30" s="17"/>
      <c r="J30" s="18"/>
      <c r="L30" s="33" t="s">
        <v>26</v>
      </c>
      <c r="M30" s="34">
        <v>96.82</v>
      </c>
      <c r="N30" s="34">
        <v>92.81</v>
      </c>
      <c r="O30" s="35">
        <v>93.3</v>
      </c>
      <c r="P30" s="5" t="s">
        <v>83</v>
      </c>
      <c r="Q30" s="5" t="s">
        <v>83</v>
      </c>
    </row>
    <row r="31" spans="1:18" x14ac:dyDescent="0.25">
      <c r="A31" s="79" t="s">
        <v>45</v>
      </c>
      <c r="B31" s="79"/>
      <c r="C31" s="79"/>
      <c r="D31" s="79"/>
      <c r="E31" s="79"/>
      <c r="F31" s="79"/>
      <c r="G31" s="79"/>
      <c r="H31" s="79"/>
      <c r="I31" s="79"/>
      <c r="J31" s="79"/>
      <c r="L31" s="33" t="s">
        <v>27</v>
      </c>
      <c r="M31" s="34">
        <v>97.16</v>
      </c>
      <c r="N31" s="34">
        <v>92.61</v>
      </c>
      <c r="O31" s="35">
        <v>90.26</v>
      </c>
      <c r="P31" s="5" t="s">
        <v>63</v>
      </c>
      <c r="Q31" s="5" t="s">
        <v>129</v>
      </c>
    </row>
    <row r="32" spans="1:18" x14ac:dyDescent="0.25">
      <c r="A32" s="79"/>
      <c r="B32" s="79"/>
      <c r="C32" s="79"/>
      <c r="D32" s="79"/>
      <c r="E32" s="79"/>
      <c r="F32" s="79"/>
      <c r="G32" s="79"/>
      <c r="H32" s="79"/>
      <c r="I32" s="79"/>
      <c r="J32" s="79"/>
      <c r="L32" s="33" t="s">
        <v>28</v>
      </c>
      <c r="M32" s="34">
        <v>97.23</v>
      </c>
      <c r="N32" s="34">
        <v>94.61</v>
      </c>
      <c r="O32" s="35">
        <v>93.75</v>
      </c>
      <c r="P32" s="5" t="s">
        <v>73</v>
      </c>
      <c r="Q32" s="5" t="s">
        <v>130</v>
      </c>
    </row>
    <row r="33" spans="1:17" x14ac:dyDescent="0.25">
      <c r="A33" s="79"/>
      <c r="B33" s="79"/>
      <c r="C33" s="79"/>
      <c r="D33" s="79"/>
      <c r="E33" s="79"/>
      <c r="F33" s="79"/>
      <c r="G33" s="79"/>
      <c r="H33" s="79"/>
      <c r="I33" s="79"/>
      <c r="J33" s="79"/>
      <c r="L33" s="33" t="s">
        <v>29</v>
      </c>
      <c r="M33" s="34">
        <v>97.46</v>
      </c>
      <c r="N33" s="34">
        <v>94.66</v>
      </c>
      <c r="O33" s="35">
        <v>90.49</v>
      </c>
      <c r="P33" s="5" t="s">
        <v>78</v>
      </c>
      <c r="Q33" s="5" t="s">
        <v>131</v>
      </c>
    </row>
    <row r="34" spans="1:17" x14ac:dyDescent="0.25">
      <c r="L34" s="33" t="s">
        <v>30</v>
      </c>
      <c r="M34" s="34">
        <v>97.52</v>
      </c>
      <c r="N34" s="34">
        <v>96.37</v>
      </c>
      <c r="O34" s="35">
        <v>96.34</v>
      </c>
      <c r="P34" s="5" t="s">
        <v>71</v>
      </c>
      <c r="Q34" s="5" t="s">
        <v>132</v>
      </c>
    </row>
    <row r="35" spans="1:17" x14ac:dyDescent="0.25">
      <c r="L35" s="33" t="s">
        <v>31</v>
      </c>
      <c r="M35" s="34">
        <v>97.55</v>
      </c>
      <c r="N35" s="34">
        <v>95.78</v>
      </c>
      <c r="O35" s="35">
        <v>89.55</v>
      </c>
      <c r="P35" s="5" t="s">
        <v>72</v>
      </c>
      <c r="Q35" s="5" t="s">
        <v>133</v>
      </c>
    </row>
    <row r="36" spans="1:17" x14ac:dyDescent="0.25">
      <c r="L36" s="33" t="s">
        <v>32</v>
      </c>
      <c r="M36" s="34">
        <v>97.58</v>
      </c>
      <c r="N36" s="34">
        <v>94.39</v>
      </c>
      <c r="O36" s="37">
        <v>93.14</v>
      </c>
      <c r="P36" s="5" t="s">
        <v>61</v>
      </c>
      <c r="Q36" s="5" t="s">
        <v>134</v>
      </c>
    </row>
    <row r="37" spans="1:17" x14ac:dyDescent="0.25">
      <c r="L37" s="33" t="s">
        <v>33</v>
      </c>
      <c r="M37" s="34">
        <v>97.61</v>
      </c>
      <c r="N37" s="34">
        <v>92.1</v>
      </c>
      <c r="O37" s="35">
        <v>89.21</v>
      </c>
      <c r="P37" s="5" t="s">
        <v>81</v>
      </c>
      <c r="Q37" s="5" t="s">
        <v>135</v>
      </c>
    </row>
    <row r="38" spans="1:17" x14ac:dyDescent="0.25">
      <c r="L38" s="33" t="s">
        <v>34</v>
      </c>
      <c r="M38" s="34">
        <v>97.82</v>
      </c>
      <c r="N38" s="34">
        <v>96.26</v>
      </c>
      <c r="O38" s="35">
        <v>93.6</v>
      </c>
      <c r="P38" s="5" t="s">
        <v>77</v>
      </c>
      <c r="Q38" s="5" t="s">
        <v>136</v>
      </c>
    </row>
    <row r="39" spans="1:17" ht="15" customHeight="1" x14ac:dyDescent="0.25">
      <c r="L39" s="33" t="s">
        <v>35</v>
      </c>
      <c r="M39" s="34">
        <v>97.89</v>
      </c>
      <c r="N39" s="34">
        <v>95.5</v>
      </c>
      <c r="O39" s="35">
        <v>91.84</v>
      </c>
      <c r="P39" s="5" t="s">
        <v>53</v>
      </c>
      <c r="Q39" s="5" t="s">
        <v>137</v>
      </c>
    </row>
    <row r="40" spans="1:17" ht="15" customHeight="1" x14ac:dyDescent="0.25">
      <c r="L40" s="33" t="s">
        <v>36</v>
      </c>
      <c r="M40" s="34">
        <v>97.91</v>
      </c>
      <c r="N40" s="34">
        <v>94.44</v>
      </c>
      <c r="O40" s="35">
        <v>90.84</v>
      </c>
      <c r="P40" s="5" t="s">
        <v>65</v>
      </c>
      <c r="Q40" s="5" t="s">
        <v>138</v>
      </c>
    </row>
    <row r="41" spans="1:17" ht="15" customHeight="1" x14ac:dyDescent="0.25">
      <c r="L41" s="33" t="s">
        <v>37</v>
      </c>
      <c r="M41" s="34">
        <v>97.94</v>
      </c>
      <c r="N41" s="34">
        <v>93.66</v>
      </c>
      <c r="O41" s="35">
        <v>91.29</v>
      </c>
      <c r="P41" s="5" t="s">
        <v>66</v>
      </c>
      <c r="Q41" s="5" t="s">
        <v>139</v>
      </c>
    </row>
    <row r="42" spans="1:17" ht="15" customHeight="1" x14ac:dyDescent="0.25">
      <c r="L42" s="33" t="s">
        <v>38</v>
      </c>
      <c r="M42" s="34">
        <v>98.34</v>
      </c>
      <c r="N42" s="34">
        <v>93.27</v>
      </c>
      <c r="O42" s="35">
        <v>86.88</v>
      </c>
      <c r="P42" s="5" t="s">
        <v>74</v>
      </c>
      <c r="Q42" s="5" t="s">
        <v>140</v>
      </c>
    </row>
    <row r="43" spans="1:17" x14ac:dyDescent="0.25">
      <c r="L43" s="33" t="s">
        <v>39</v>
      </c>
      <c r="M43" s="34">
        <v>99.14</v>
      </c>
      <c r="N43" s="34">
        <v>95.37</v>
      </c>
      <c r="O43" s="35">
        <v>90.41</v>
      </c>
      <c r="P43" s="5" t="s">
        <v>75</v>
      </c>
      <c r="Q43" s="5" t="s">
        <v>141</v>
      </c>
    </row>
    <row r="44" spans="1:17" x14ac:dyDescent="0.25">
      <c r="L44" s="33" t="s">
        <v>40</v>
      </c>
      <c r="M44" s="34">
        <v>99.65</v>
      </c>
      <c r="N44" s="34">
        <v>96.96</v>
      </c>
      <c r="O44" s="35">
        <v>95.36</v>
      </c>
      <c r="P44" s="5" t="s">
        <v>82</v>
      </c>
      <c r="Q44" s="5" t="s">
        <v>142</v>
      </c>
    </row>
    <row r="45" spans="1:17" ht="15" customHeight="1" x14ac:dyDescent="0.25">
      <c r="L45" s="33"/>
      <c r="M45" s="34"/>
      <c r="N45" s="34"/>
      <c r="O45" s="36"/>
    </row>
    <row r="46" spans="1:17" x14ac:dyDescent="0.25">
      <c r="L46" s="33" t="s">
        <v>41</v>
      </c>
      <c r="M46" s="34">
        <v>92.48</v>
      </c>
      <c r="N46" s="34">
        <v>86.1</v>
      </c>
      <c r="O46" s="35">
        <v>82.48</v>
      </c>
      <c r="P46" s="5" t="s">
        <v>86</v>
      </c>
      <c r="Q46" s="5" t="s">
        <v>143</v>
      </c>
    </row>
    <row r="47" spans="1:17" x14ac:dyDescent="0.25">
      <c r="L47" s="38" t="s">
        <v>42</v>
      </c>
      <c r="M47" s="39">
        <v>93.23</v>
      </c>
      <c r="N47" s="39">
        <v>87.87</v>
      </c>
      <c r="O47" s="40">
        <v>86.01</v>
      </c>
      <c r="P47" s="5" t="s">
        <v>87</v>
      </c>
      <c r="Q47" s="5" t="s">
        <v>144</v>
      </c>
    </row>
    <row r="49" spans="12:16" ht="15" customHeight="1" x14ac:dyDescent="0.25">
      <c r="L49" s="5" t="s">
        <v>18</v>
      </c>
      <c r="M49" s="41">
        <f>AVERAGE(M10:M43)</f>
        <v>95.083650519031153</v>
      </c>
      <c r="N49" s="41">
        <f>AVERAGE(N10:N43)</f>
        <v>90.14862456747403</v>
      </c>
      <c r="O49" s="41">
        <f>AVERAGE(O10:O43)</f>
        <v>86.831323529411776</v>
      </c>
    </row>
    <row r="51" spans="12:16" x14ac:dyDescent="0.25">
      <c r="L51" s="33" t="s">
        <v>18</v>
      </c>
      <c r="M51" s="34">
        <v>93.16243264150711</v>
      </c>
      <c r="N51" s="34">
        <v>88.652554516112346</v>
      </c>
      <c r="O51" s="36">
        <v>87.201996659864449</v>
      </c>
      <c r="P51" s="5" t="s">
        <v>43</v>
      </c>
    </row>
    <row r="54" spans="12:16" ht="15" customHeight="1" x14ac:dyDescent="0.25"/>
  </sheetData>
  <mergeCells count="5">
    <mergeCell ref="A22:J25"/>
    <mergeCell ref="A28:J29"/>
    <mergeCell ref="A31:J33"/>
    <mergeCell ref="A6:J6"/>
    <mergeCell ref="A7:J7"/>
  </mergeCells>
  <hyperlinks>
    <hyperlink ref="A1" r:id="rId1" display="http://dx.doi.org/10.1787/soc_glance-2016-fr"/>
    <hyperlink ref="A4" r:id="rId2"/>
  </hyperlinks>
  <pageMargins left="0.25" right="0.25"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zoomScaleNormal="100" workbookViewId="0">
      <selection activeCell="C24" sqref="C24"/>
    </sheetView>
  </sheetViews>
  <sheetFormatPr defaultRowHeight="12.75" x14ac:dyDescent="0.2"/>
  <cols>
    <col min="1" max="1" width="9.140625" style="6"/>
    <col min="2" max="2" width="11" style="6" customWidth="1"/>
    <col min="3" max="15" width="9.140625" style="6"/>
    <col min="16" max="16" width="18.28515625" style="42" customWidth="1"/>
    <col min="17" max="18" width="5.5703125" style="42" bestFit="1" customWidth="1"/>
    <col min="19" max="19" width="15.7109375" style="42" customWidth="1"/>
    <col min="20" max="20" width="9.140625" style="42"/>
    <col min="21" max="16384" width="9.140625" style="6"/>
  </cols>
  <sheetData>
    <row r="1" spans="1:19" s="89" customFormat="1" ht="15" x14ac:dyDescent="0.25">
      <c r="A1" s="88" t="s">
        <v>166</v>
      </c>
    </row>
    <row r="2" spans="1:19" s="89" customFormat="1" x14ac:dyDescent="0.2">
      <c r="A2" s="89">
        <v>7</v>
      </c>
      <c r="B2" s="89" t="s">
        <v>152</v>
      </c>
    </row>
    <row r="3" spans="1:19" s="89" customFormat="1" x14ac:dyDescent="0.2">
      <c r="A3" s="89" t="s">
        <v>167</v>
      </c>
    </row>
    <row r="4" spans="1:19" s="89" customFormat="1" ht="15" x14ac:dyDescent="0.25">
      <c r="A4" s="88" t="s">
        <v>168</v>
      </c>
    </row>
    <row r="5" spans="1:19" s="89" customFormat="1" x14ac:dyDescent="0.2"/>
    <row r="6" spans="1:19" ht="15" x14ac:dyDescent="0.2">
      <c r="C6" s="83" t="s">
        <v>84</v>
      </c>
      <c r="D6" s="84"/>
      <c r="E6" s="84"/>
      <c r="F6" s="84"/>
      <c r="G6" s="84"/>
      <c r="H6" s="84"/>
      <c r="I6" s="84"/>
      <c r="J6" s="84"/>
      <c r="K6" s="84"/>
      <c r="L6" s="84"/>
      <c r="M6" s="84"/>
    </row>
    <row r="7" spans="1:19" ht="15" x14ac:dyDescent="0.2">
      <c r="C7" s="83" t="s">
        <v>85</v>
      </c>
      <c r="D7" s="84"/>
      <c r="E7" s="84"/>
      <c r="F7" s="84"/>
      <c r="G7" s="84"/>
      <c r="H7" s="84"/>
      <c r="I7" s="84"/>
      <c r="J7" s="84"/>
      <c r="K7" s="84"/>
      <c r="L7" s="84"/>
      <c r="M7" s="84"/>
    </row>
    <row r="8" spans="1:19" x14ac:dyDescent="0.2">
      <c r="C8" s="12"/>
      <c r="D8" s="12"/>
      <c r="E8" s="12"/>
      <c r="F8" s="12"/>
      <c r="G8" s="12"/>
      <c r="H8" s="12"/>
      <c r="I8" s="12"/>
      <c r="J8" s="12"/>
      <c r="K8" s="12"/>
      <c r="L8" s="12"/>
      <c r="M8" s="12"/>
      <c r="Q8" s="42" t="s">
        <v>49</v>
      </c>
      <c r="R8" s="42" t="s">
        <v>50</v>
      </c>
    </row>
    <row r="9" spans="1:19" x14ac:dyDescent="0.2">
      <c r="B9" s="7"/>
      <c r="C9" s="13"/>
      <c r="D9" s="13"/>
      <c r="E9" s="13"/>
      <c r="F9" s="13"/>
      <c r="G9" s="13"/>
      <c r="H9" s="13"/>
      <c r="I9" s="13"/>
      <c r="J9" s="13"/>
      <c r="K9" s="13"/>
      <c r="L9" s="13"/>
      <c r="M9" s="13"/>
      <c r="P9" s="43" t="s">
        <v>51</v>
      </c>
      <c r="Q9" s="44">
        <v>45.070368457712817</v>
      </c>
      <c r="R9" s="44">
        <v>53.381788778476491</v>
      </c>
      <c r="S9" s="61" t="s">
        <v>113</v>
      </c>
    </row>
    <row r="10" spans="1:19" x14ac:dyDescent="0.2">
      <c r="B10" s="8"/>
      <c r="C10" s="13"/>
      <c r="D10" s="13"/>
      <c r="E10" s="13"/>
      <c r="F10" s="13"/>
      <c r="G10" s="13"/>
      <c r="H10" s="13"/>
      <c r="I10" s="13"/>
      <c r="J10" s="13"/>
      <c r="K10" s="13"/>
      <c r="L10" s="13"/>
      <c r="M10" s="13"/>
      <c r="P10" s="43" t="s">
        <v>52</v>
      </c>
      <c r="Q10" s="44">
        <v>46.006099999999996</v>
      </c>
      <c r="R10" s="44">
        <v>77.233699999999999</v>
      </c>
      <c r="S10" s="61" t="s">
        <v>52</v>
      </c>
    </row>
    <row r="11" spans="1:19" x14ac:dyDescent="0.2">
      <c r="B11" s="8"/>
      <c r="C11" s="13"/>
      <c r="D11" s="13"/>
      <c r="E11" s="13"/>
      <c r="F11" s="13"/>
      <c r="G11" s="13"/>
      <c r="H11" s="13"/>
      <c r="I11" s="13"/>
      <c r="J11" s="13"/>
      <c r="K11" s="13"/>
      <c r="L11" s="13"/>
      <c r="M11" s="13"/>
      <c r="P11" s="43" t="s">
        <v>53</v>
      </c>
      <c r="Q11" s="44">
        <v>47.772300000000001</v>
      </c>
      <c r="R11" s="44">
        <v>83.173100000000005</v>
      </c>
      <c r="S11" s="61" t="s">
        <v>137</v>
      </c>
    </row>
    <row r="12" spans="1:19" x14ac:dyDescent="0.2">
      <c r="B12" s="8"/>
      <c r="C12" s="13"/>
      <c r="D12" s="13"/>
      <c r="E12" s="13"/>
      <c r="F12" s="13"/>
      <c r="G12" s="13"/>
      <c r="H12" s="13"/>
      <c r="I12" s="13"/>
      <c r="J12" s="13"/>
      <c r="K12" s="13"/>
      <c r="L12" s="13"/>
      <c r="M12" s="13"/>
      <c r="P12" s="43" t="s">
        <v>54</v>
      </c>
      <c r="Q12" s="44">
        <v>64.318899999999999</v>
      </c>
      <c r="R12" s="44">
        <v>83.186400000000006</v>
      </c>
      <c r="S12" s="61" t="s">
        <v>114</v>
      </c>
    </row>
    <row r="13" spans="1:19" x14ac:dyDescent="0.2">
      <c r="B13" s="7"/>
      <c r="C13" s="13"/>
      <c r="D13" s="13"/>
      <c r="E13" s="13"/>
      <c r="F13" s="13"/>
      <c r="G13" s="13"/>
      <c r="H13" s="13"/>
      <c r="I13" s="13"/>
      <c r="J13" s="13"/>
      <c r="K13" s="13"/>
      <c r="L13" s="13"/>
      <c r="M13" s="13"/>
      <c r="P13" s="43" t="s">
        <v>55</v>
      </c>
      <c r="Q13" s="44">
        <v>55.257999999999996</v>
      </c>
      <c r="R13" s="44">
        <v>85.999400000000009</v>
      </c>
      <c r="S13" s="61" t="s">
        <v>126</v>
      </c>
    </row>
    <row r="14" spans="1:19" x14ac:dyDescent="0.2">
      <c r="B14" s="7"/>
      <c r="C14" s="13"/>
      <c r="D14" s="13"/>
      <c r="E14" s="13"/>
      <c r="F14" s="13"/>
      <c r="G14" s="13"/>
      <c r="H14" s="13"/>
      <c r="I14" s="13"/>
      <c r="J14" s="13"/>
      <c r="K14" s="13"/>
      <c r="L14" s="13"/>
      <c r="M14" s="13"/>
      <c r="P14" s="43" t="s">
        <v>56</v>
      </c>
      <c r="Q14" s="44">
        <v>62.592466143166035</v>
      </c>
      <c r="R14" s="44">
        <v>86.286286286286284</v>
      </c>
      <c r="S14" s="61" t="s">
        <v>118</v>
      </c>
    </row>
    <row r="15" spans="1:19" x14ac:dyDescent="0.2">
      <c r="B15" s="7"/>
      <c r="C15" s="13"/>
      <c r="D15" s="13"/>
      <c r="E15" s="13"/>
      <c r="F15" s="13"/>
      <c r="G15" s="13"/>
      <c r="H15" s="13"/>
      <c r="I15" s="13"/>
      <c r="J15" s="13"/>
      <c r="K15" s="13"/>
      <c r="L15" s="13"/>
      <c r="M15" s="13"/>
      <c r="P15" s="43" t="s">
        <v>57</v>
      </c>
      <c r="Q15" s="44">
        <v>58.435700000000004</v>
      </c>
      <c r="R15" s="44">
        <v>86.502800000000008</v>
      </c>
      <c r="S15" s="61" t="s">
        <v>122</v>
      </c>
    </row>
    <row r="16" spans="1:19" x14ac:dyDescent="0.2">
      <c r="B16" s="7"/>
      <c r="C16" s="13"/>
      <c r="D16" s="13"/>
      <c r="E16" s="13"/>
      <c r="F16" s="13"/>
      <c r="G16" s="13"/>
      <c r="H16" s="13"/>
      <c r="I16" s="13"/>
      <c r="J16" s="13"/>
      <c r="K16" s="13"/>
      <c r="L16" s="13"/>
      <c r="M16" s="13"/>
      <c r="P16" s="43" t="s">
        <v>58</v>
      </c>
      <c r="Q16" s="44">
        <v>70.44534412955467</v>
      </c>
      <c r="R16" s="44">
        <v>86.643026004728128</v>
      </c>
      <c r="S16" s="61" t="s">
        <v>115</v>
      </c>
    </row>
    <row r="17" spans="1:20" x14ac:dyDescent="0.2">
      <c r="B17" s="8"/>
      <c r="C17" s="13"/>
      <c r="D17" s="13"/>
      <c r="E17" s="13"/>
      <c r="F17" s="13"/>
      <c r="G17" s="13"/>
      <c r="H17" s="13"/>
      <c r="I17" s="13"/>
      <c r="J17" s="13"/>
      <c r="K17" s="13"/>
      <c r="L17" s="13"/>
      <c r="M17" s="13"/>
      <c r="P17" s="43" t="s">
        <v>59</v>
      </c>
      <c r="Q17" s="44">
        <v>54.617400000000004</v>
      </c>
      <c r="R17" s="44">
        <v>86.957499999999996</v>
      </c>
      <c r="S17" s="61" t="s">
        <v>127</v>
      </c>
    </row>
    <row r="18" spans="1:20" x14ac:dyDescent="0.2">
      <c r="B18" s="7"/>
      <c r="C18" s="13"/>
      <c r="D18" s="13"/>
      <c r="E18" s="13"/>
      <c r="F18" s="13"/>
      <c r="G18" s="13"/>
      <c r="H18" s="13"/>
      <c r="I18" s="13"/>
      <c r="J18" s="13"/>
      <c r="K18" s="13"/>
      <c r="L18" s="13"/>
      <c r="M18" s="13"/>
      <c r="P18" s="43" t="s">
        <v>60</v>
      </c>
      <c r="Q18" s="44">
        <v>76.780932653101218</v>
      </c>
      <c r="R18" s="44">
        <v>87.182795315978339</v>
      </c>
      <c r="S18" s="61" t="s">
        <v>117</v>
      </c>
    </row>
    <row r="19" spans="1:20" x14ac:dyDescent="0.2">
      <c r="B19" s="7"/>
      <c r="C19" s="13"/>
      <c r="D19" s="13"/>
      <c r="E19" s="13"/>
      <c r="F19" s="13"/>
      <c r="G19" s="13"/>
      <c r="H19" s="13"/>
      <c r="I19" s="13"/>
      <c r="J19" s="13"/>
      <c r="K19" s="13"/>
      <c r="L19" s="13"/>
      <c r="M19" s="13"/>
      <c r="P19" s="43" t="s">
        <v>61</v>
      </c>
      <c r="Q19" s="44">
        <v>64.509490052595481</v>
      </c>
      <c r="R19" s="44">
        <v>87.676202321724716</v>
      </c>
      <c r="S19" s="61" t="s">
        <v>134</v>
      </c>
    </row>
    <row r="20" spans="1:20" x14ac:dyDescent="0.2">
      <c r="B20" s="8"/>
      <c r="C20" s="13"/>
      <c r="D20" s="13"/>
      <c r="E20" s="13"/>
      <c r="F20" s="13"/>
      <c r="G20" s="13"/>
      <c r="H20" s="13"/>
      <c r="I20" s="13"/>
      <c r="J20" s="13"/>
      <c r="K20" s="13"/>
      <c r="L20" s="13"/>
      <c r="M20" s="13"/>
      <c r="P20" s="43" t="s">
        <v>62</v>
      </c>
      <c r="Q20" s="44">
        <v>78.753686571070887</v>
      </c>
      <c r="R20" s="44">
        <v>88.091699999999989</v>
      </c>
      <c r="S20" s="61" t="s">
        <v>112</v>
      </c>
    </row>
    <row r="21" spans="1:20" x14ac:dyDescent="0.2">
      <c r="B21" s="8"/>
      <c r="C21" s="13"/>
      <c r="D21" s="13"/>
      <c r="E21" s="13"/>
      <c r="F21" s="13"/>
      <c r="G21" s="14"/>
      <c r="H21" s="14"/>
      <c r="I21" s="14"/>
      <c r="J21" s="14"/>
      <c r="K21" s="14"/>
      <c r="L21" s="14"/>
      <c r="M21" s="14"/>
      <c r="N21" s="9"/>
      <c r="O21" s="9"/>
      <c r="P21" s="43" t="s">
        <v>63</v>
      </c>
      <c r="Q21" s="44">
        <v>61.685699999999997</v>
      </c>
      <c r="R21" s="44">
        <v>88.962800000000001</v>
      </c>
      <c r="S21" s="61" t="s">
        <v>129</v>
      </c>
      <c r="T21" s="47"/>
    </row>
    <row r="22" spans="1:20" x14ac:dyDescent="0.2">
      <c r="A22" s="10"/>
      <c r="B22" s="11"/>
      <c r="C22" s="13"/>
      <c r="D22" s="13"/>
      <c r="E22" s="13"/>
      <c r="F22" s="13"/>
      <c r="G22" s="14"/>
      <c r="H22" s="14"/>
      <c r="I22" s="14"/>
      <c r="J22" s="14"/>
      <c r="K22" s="14"/>
      <c r="L22" s="14"/>
      <c r="M22" s="14"/>
      <c r="N22" s="9"/>
      <c r="O22" s="9"/>
      <c r="P22" s="45" t="s">
        <v>18</v>
      </c>
      <c r="Q22" s="46">
        <v>63.917783865839603</v>
      </c>
      <c r="R22" s="46">
        <v>89.132595255298696</v>
      </c>
      <c r="S22" s="61" t="s">
        <v>124</v>
      </c>
    </row>
    <row r="23" spans="1:20" x14ac:dyDescent="0.2">
      <c r="B23" s="8"/>
      <c r="C23" s="13"/>
      <c r="D23" s="13"/>
      <c r="E23" s="13"/>
      <c r="F23" s="13"/>
      <c r="G23" s="14"/>
      <c r="H23" s="14"/>
      <c r="I23" s="14"/>
      <c r="J23" s="14"/>
      <c r="K23" s="14"/>
      <c r="L23" s="14"/>
      <c r="M23" s="14"/>
      <c r="N23" s="9"/>
      <c r="O23" s="9"/>
      <c r="P23" s="43" t="s">
        <v>64</v>
      </c>
      <c r="Q23" s="44">
        <v>62.978299999999997</v>
      </c>
      <c r="R23" s="44">
        <v>90.241299999999995</v>
      </c>
      <c r="S23" s="61" t="s">
        <v>120</v>
      </c>
    </row>
    <row r="24" spans="1:20" x14ac:dyDescent="0.2">
      <c r="B24" s="8"/>
      <c r="C24" s="13"/>
      <c r="D24" s="13"/>
      <c r="E24" s="13"/>
      <c r="F24" s="13"/>
      <c r="G24" s="14"/>
      <c r="H24" s="14"/>
      <c r="I24" s="14"/>
      <c r="J24" s="14"/>
      <c r="K24" s="14"/>
      <c r="L24" s="14"/>
      <c r="M24" s="14"/>
      <c r="N24" s="9"/>
      <c r="O24" s="9"/>
      <c r="P24" s="43" t="s">
        <v>65</v>
      </c>
      <c r="Q24" s="44">
        <v>49.114899999999999</v>
      </c>
      <c r="R24" s="44">
        <v>90.374099999999999</v>
      </c>
      <c r="S24" s="61" t="s">
        <v>138</v>
      </c>
    </row>
    <row r="25" spans="1:20" x14ac:dyDescent="0.2">
      <c r="B25" s="8"/>
      <c r="C25" s="82" t="s">
        <v>108</v>
      </c>
      <c r="D25" s="82"/>
      <c r="E25" s="82"/>
      <c r="F25" s="82"/>
      <c r="G25" s="82"/>
      <c r="H25" s="82"/>
      <c r="I25" s="82"/>
      <c r="J25" s="82"/>
      <c r="K25" s="82"/>
      <c r="L25" s="82"/>
      <c r="M25" s="14"/>
      <c r="N25" s="9"/>
      <c r="O25" s="9"/>
      <c r="P25" s="43" t="s">
        <v>66</v>
      </c>
      <c r="Q25" s="44">
        <v>67.090599999999995</v>
      </c>
      <c r="R25" s="44">
        <v>91.305499999999995</v>
      </c>
      <c r="S25" s="61" t="s">
        <v>139</v>
      </c>
    </row>
    <row r="26" spans="1:20" x14ac:dyDescent="0.2">
      <c r="B26" s="7"/>
      <c r="C26" s="82"/>
      <c r="D26" s="82"/>
      <c r="E26" s="82"/>
      <c r="F26" s="82"/>
      <c r="G26" s="82"/>
      <c r="H26" s="82"/>
      <c r="I26" s="82"/>
      <c r="J26" s="82"/>
      <c r="K26" s="82"/>
      <c r="L26" s="82"/>
      <c r="M26" s="14"/>
      <c r="N26" s="9"/>
      <c r="O26" s="9"/>
      <c r="P26" s="43" t="s">
        <v>67</v>
      </c>
      <c r="Q26" s="44">
        <v>65.882352941176478</v>
      </c>
      <c r="R26" s="44">
        <v>91.397849462365585</v>
      </c>
      <c r="S26" s="61" t="s">
        <v>128</v>
      </c>
    </row>
    <row r="27" spans="1:20" ht="13.5" x14ac:dyDescent="0.25">
      <c r="B27" s="8"/>
      <c r="C27" s="26" t="s">
        <v>104</v>
      </c>
      <c r="D27" s="27"/>
      <c r="E27" s="27"/>
      <c r="F27" s="27"/>
      <c r="G27" s="27"/>
      <c r="H27" s="27"/>
      <c r="I27" s="27"/>
      <c r="J27" s="27"/>
      <c r="K27" s="27"/>
      <c r="L27" s="27"/>
      <c r="M27" s="14"/>
      <c r="N27" s="9"/>
      <c r="O27" s="9"/>
      <c r="P27" s="43" t="s">
        <v>68</v>
      </c>
      <c r="Q27" s="44">
        <v>50.159399999999998</v>
      </c>
      <c r="R27" s="44">
        <v>91.911299999999997</v>
      </c>
      <c r="S27" s="61" t="s">
        <v>116</v>
      </c>
    </row>
    <row r="28" spans="1:20" ht="13.5" x14ac:dyDescent="0.25">
      <c r="B28" s="7"/>
      <c r="C28" s="28"/>
      <c r="D28" s="28"/>
      <c r="E28" s="28"/>
      <c r="F28" s="28"/>
      <c r="G28" s="29"/>
      <c r="H28" s="29"/>
      <c r="I28" s="29"/>
      <c r="J28" s="29"/>
      <c r="K28" s="29"/>
      <c r="L28" s="29"/>
      <c r="M28" s="14"/>
      <c r="N28" s="24"/>
      <c r="O28" s="9"/>
      <c r="P28" s="43" t="s">
        <v>69</v>
      </c>
      <c r="Q28" s="44">
        <v>63.896299999999997</v>
      </c>
      <c r="R28" s="44">
        <v>91.990700000000004</v>
      </c>
      <c r="S28" s="61" t="s">
        <v>69</v>
      </c>
    </row>
    <row r="29" spans="1:20" x14ac:dyDescent="0.2">
      <c r="B29" s="8"/>
      <c r="C29" s="13"/>
      <c r="D29" s="13"/>
      <c r="E29" s="13"/>
      <c r="F29" s="13"/>
      <c r="G29" s="14"/>
      <c r="H29" s="14"/>
      <c r="I29" s="14"/>
      <c r="J29" s="14"/>
      <c r="K29" s="14"/>
      <c r="L29" s="14"/>
      <c r="M29" s="14"/>
      <c r="N29" s="24"/>
      <c r="O29" s="9"/>
      <c r="P29" s="43" t="s">
        <v>70</v>
      </c>
      <c r="Q29" s="44">
        <v>60.110600000000005</v>
      </c>
      <c r="R29" s="44">
        <v>92.131799999999998</v>
      </c>
      <c r="S29" s="61" t="s">
        <v>119</v>
      </c>
    </row>
    <row r="30" spans="1:20" x14ac:dyDescent="0.2">
      <c r="B30" s="8"/>
      <c r="C30" s="23"/>
      <c r="D30" s="23"/>
      <c r="E30" s="23"/>
      <c r="F30" s="23"/>
      <c r="G30" s="24"/>
      <c r="H30" s="24"/>
      <c r="I30" s="24"/>
      <c r="J30" s="24"/>
      <c r="K30" s="24"/>
      <c r="L30" s="24"/>
      <c r="M30" s="24"/>
      <c r="N30" s="24"/>
      <c r="O30" s="9"/>
      <c r="P30" s="43" t="s">
        <v>71</v>
      </c>
      <c r="Q30" s="44">
        <v>63.288999999999994</v>
      </c>
      <c r="R30" s="44">
        <v>92.261200000000002</v>
      </c>
      <c r="S30" s="61" t="s">
        <v>132</v>
      </c>
    </row>
    <row r="31" spans="1:20" x14ac:dyDescent="0.2">
      <c r="B31" s="7"/>
      <c r="C31" s="25"/>
      <c r="D31" s="25"/>
      <c r="E31" s="25"/>
      <c r="F31" s="25"/>
      <c r="G31" s="25"/>
      <c r="H31" s="25"/>
      <c r="I31" s="25"/>
      <c r="J31" s="25"/>
      <c r="K31" s="25"/>
      <c r="L31" s="25"/>
      <c r="M31" s="25"/>
      <c r="N31" s="24"/>
      <c r="O31" s="9"/>
      <c r="P31" s="43" t="s">
        <v>72</v>
      </c>
      <c r="Q31" s="44">
        <v>62.900700000000001</v>
      </c>
      <c r="R31" s="44">
        <v>92.572699999999998</v>
      </c>
      <c r="S31" s="61" t="s">
        <v>133</v>
      </c>
    </row>
    <row r="32" spans="1:20" x14ac:dyDescent="0.2">
      <c r="B32" s="8"/>
      <c r="C32" s="25"/>
      <c r="D32" s="25"/>
      <c r="E32" s="25"/>
      <c r="F32" s="25"/>
      <c r="G32" s="25"/>
      <c r="H32" s="25"/>
      <c r="I32" s="25"/>
      <c r="J32" s="25"/>
      <c r="K32" s="25"/>
      <c r="L32" s="25"/>
      <c r="M32" s="25"/>
      <c r="N32" s="24"/>
      <c r="O32" s="9"/>
      <c r="P32" s="43" t="s">
        <v>73</v>
      </c>
      <c r="Q32" s="44">
        <v>65.298299999999998</v>
      </c>
      <c r="R32" s="44">
        <v>92.728499999999997</v>
      </c>
      <c r="S32" s="61" t="s">
        <v>130</v>
      </c>
    </row>
    <row r="33" spans="2:19" x14ac:dyDescent="0.2">
      <c r="B33" s="8"/>
      <c r="C33" s="25"/>
      <c r="D33" s="25"/>
      <c r="E33" s="25"/>
      <c r="F33" s="25"/>
      <c r="G33" s="25"/>
      <c r="H33" s="25"/>
      <c r="I33" s="25"/>
      <c r="J33" s="25"/>
      <c r="K33" s="25"/>
      <c r="L33" s="25"/>
      <c r="M33" s="25"/>
      <c r="N33" s="24"/>
      <c r="O33" s="9"/>
      <c r="P33" s="43" t="s">
        <v>74</v>
      </c>
      <c r="Q33" s="44">
        <v>58.4148</v>
      </c>
      <c r="R33" s="44">
        <v>93.165599999999998</v>
      </c>
      <c r="S33" s="61" t="s">
        <v>140</v>
      </c>
    </row>
    <row r="34" spans="2:19" x14ac:dyDescent="0.2">
      <c r="B34" s="8"/>
      <c r="C34" s="25"/>
      <c r="D34" s="25"/>
      <c r="E34" s="25"/>
      <c r="F34" s="25"/>
      <c r="G34" s="24"/>
      <c r="H34" s="24"/>
      <c r="I34" s="24"/>
      <c r="J34" s="24"/>
      <c r="K34" s="24"/>
      <c r="L34" s="24"/>
      <c r="M34" s="24"/>
      <c r="N34" s="24"/>
      <c r="O34" s="9"/>
      <c r="P34" s="43" t="s">
        <v>75</v>
      </c>
      <c r="Q34" s="44">
        <v>60.140000000000008</v>
      </c>
      <c r="R34" s="44">
        <v>93.686499999999995</v>
      </c>
      <c r="S34" s="61" t="s">
        <v>141</v>
      </c>
    </row>
    <row r="35" spans="2:19" x14ac:dyDescent="0.2">
      <c r="B35" s="7"/>
      <c r="C35" s="25"/>
      <c r="D35" s="25"/>
      <c r="E35" s="25"/>
      <c r="F35" s="25"/>
      <c r="G35" s="24"/>
      <c r="H35" s="24"/>
      <c r="I35" s="24"/>
      <c r="J35" s="24"/>
      <c r="K35" s="24"/>
      <c r="L35" s="24"/>
      <c r="M35" s="24"/>
      <c r="N35" s="24"/>
      <c r="O35" s="9"/>
      <c r="P35" s="43" t="s">
        <v>76</v>
      </c>
      <c r="Q35" s="44"/>
      <c r="R35" s="44">
        <v>93.917700000000011</v>
      </c>
      <c r="S35" s="61" t="s">
        <v>147</v>
      </c>
    </row>
    <row r="36" spans="2:19" x14ac:dyDescent="0.2">
      <c r="B36" s="8"/>
      <c r="C36" s="25"/>
      <c r="D36" s="25"/>
      <c r="E36" s="25"/>
      <c r="F36" s="25"/>
      <c r="G36" s="24"/>
      <c r="H36" s="24"/>
      <c r="I36" s="24"/>
      <c r="J36" s="24"/>
      <c r="K36" s="24"/>
      <c r="L36" s="24"/>
      <c r="M36" s="24"/>
      <c r="N36" s="24"/>
      <c r="O36" s="9"/>
      <c r="P36" s="43" t="s">
        <v>77</v>
      </c>
      <c r="Q36" s="44">
        <v>69.267600000000002</v>
      </c>
      <c r="R36" s="44">
        <v>94.4923</v>
      </c>
      <c r="S36" s="61" t="s">
        <v>136</v>
      </c>
    </row>
    <row r="37" spans="2:19" x14ac:dyDescent="0.2">
      <c r="B37" s="7"/>
      <c r="C37" s="25"/>
      <c r="D37" s="25"/>
      <c r="E37" s="25"/>
      <c r="F37" s="25"/>
      <c r="G37" s="24"/>
      <c r="H37" s="24"/>
      <c r="I37" s="24"/>
      <c r="J37" s="24"/>
      <c r="K37" s="24"/>
      <c r="L37" s="24"/>
      <c r="M37" s="24"/>
      <c r="N37" s="24"/>
      <c r="O37" s="9"/>
      <c r="P37" s="43" t="s">
        <v>78</v>
      </c>
      <c r="Q37" s="44">
        <v>73.38130000000001</v>
      </c>
      <c r="R37" s="44">
        <v>94.714200000000005</v>
      </c>
      <c r="S37" s="61" t="s">
        <v>131</v>
      </c>
    </row>
    <row r="38" spans="2:19" x14ac:dyDescent="0.2">
      <c r="B38" s="8"/>
      <c r="C38" s="25"/>
      <c r="D38" s="25"/>
      <c r="E38" s="25"/>
      <c r="F38" s="25"/>
      <c r="G38" s="24"/>
      <c r="H38" s="24"/>
      <c r="I38" s="24"/>
      <c r="J38" s="24"/>
      <c r="K38" s="24"/>
      <c r="L38" s="24"/>
      <c r="M38" s="24"/>
      <c r="N38" s="24"/>
      <c r="O38" s="9"/>
      <c r="P38" s="43" t="s">
        <v>79</v>
      </c>
      <c r="Q38" s="44">
        <v>72.388300000000001</v>
      </c>
      <c r="R38" s="44">
        <v>95.309299999999993</v>
      </c>
      <c r="S38" s="61" t="s">
        <v>79</v>
      </c>
    </row>
    <row r="39" spans="2:19" x14ac:dyDescent="0.2">
      <c r="B39" s="8"/>
      <c r="P39" s="43" t="s">
        <v>80</v>
      </c>
      <c r="Q39" s="44">
        <v>79.565600000000003</v>
      </c>
      <c r="R39" s="44">
        <v>95.525400000000005</v>
      </c>
      <c r="S39" s="61" t="s">
        <v>123</v>
      </c>
    </row>
    <row r="40" spans="2:19" x14ac:dyDescent="0.2">
      <c r="B40" s="8"/>
      <c r="P40" s="43" t="s">
        <v>81</v>
      </c>
      <c r="Q40" s="44">
        <v>70.45</v>
      </c>
      <c r="R40" s="44">
        <v>96.02579999999999</v>
      </c>
      <c r="S40" s="61" t="s">
        <v>135</v>
      </c>
    </row>
    <row r="41" spans="2:19" x14ac:dyDescent="0.2">
      <c r="B41" s="8"/>
      <c r="P41" s="43" t="s">
        <v>82</v>
      </c>
      <c r="Q41" s="44">
        <v>84.282399999999996</v>
      </c>
      <c r="R41" s="44">
        <v>97.213799999999992</v>
      </c>
      <c r="S41" s="61" t="s">
        <v>142</v>
      </c>
    </row>
    <row r="42" spans="2:19" x14ac:dyDescent="0.2">
      <c r="B42" s="7"/>
      <c r="P42" s="43" t="s">
        <v>83</v>
      </c>
      <c r="Q42" s="44">
        <v>68.068258895655617</v>
      </c>
      <c r="R42" s="44"/>
      <c r="S42" s="61" t="s">
        <v>83</v>
      </c>
    </row>
    <row r="43" spans="2:19" x14ac:dyDescent="0.2">
      <c r="P43" s="42" t="s">
        <v>93</v>
      </c>
      <c r="Q43" s="42">
        <v>76.361767728674209</v>
      </c>
      <c r="S43" s="61" t="s">
        <v>121</v>
      </c>
    </row>
    <row r="44" spans="2:19" x14ac:dyDescent="0.2">
      <c r="B44" s="7"/>
      <c r="P44" s="43"/>
      <c r="Q44" s="44"/>
      <c r="R44" s="44"/>
    </row>
  </sheetData>
  <mergeCells count="3">
    <mergeCell ref="C25:L26"/>
    <mergeCell ref="C6:M6"/>
    <mergeCell ref="C7:M7"/>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45"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election sqref="A1:L19"/>
    </sheetView>
  </sheetViews>
  <sheetFormatPr defaultRowHeight="15" x14ac:dyDescent="0.25"/>
  <sheetData>
    <row r="1" spans="1:14" s="87" customFormat="1" x14ac:dyDescent="0.25">
      <c r="A1" s="88" t="s">
        <v>166</v>
      </c>
    </row>
    <row r="2" spans="1:14" s="87" customFormat="1" ht="12.75" x14ac:dyDescent="0.2">
      <c r="A2" s="87">
        <v>7</v>
      </c>
      <c r="B2" s="87" t="s">
        <v>152</v>
      </c>
    </row>
    <row r="3" spans="1:14" s="87" customFormat="1" ht="12.75" x14ac:dyDescent="0.2">
      <c r="A3" s="87" t="s">
        <v>167</v>
      </c>
    </row>
    <row r="4" spans="1:14" s="87" customFormat="1" x14ac:dyDescent="0.25">
      <c r="A4" s="88" t="s">
        <v>168</v>
      </c>
    </row>
    <row r="5" spans="1:14" s="87" customFormat="1" ht="12.75" x14ac:dyDescent="0.2"/>
    <row r="6" spans="1:14" ht="35.25" customHeight="1" x14ac:dyDescent="0.25">
      <c r="A6" s="85" t="s">
        <v>107</v>
      </c>
      <c r="B6" s="86"/>
      <c r="C6" s="86"/>
      <c r="D6" s="86"/>
      <c r="E6" s="86"/>
      <c r="F6" s="86"/>
      <c r="G6" s="86"/>
      <c r="H6" s="86"/>
      <c r="I6" s="86"/>
      <c r="J6" s="86"/>
      <c r="K6" s="86"/>
      <c r="L6" s="86"/>
      <c r="M6" s="19"/>
      <c r="N6" s="19"/>
    </row>
    <row r="7" spans="1:14" ht="15.75" x14ac:dyDescent="0.25">
      <c r="A7" s="20"/>
      <c r="B7" s="21"/>
      <c r="C7" s="21"/>
      <c r="D7" s="21"/>
      <c r="E7" s="21"/>
      <c r="F7" s="21"/>
      <c r="G7" s="21"/>
      <c r="H7" s="21"/>
      <c r="I7" s="21"/>
      <c r="J7" s="21"/>
      <c r="K7" s="21"/>
      <c r="L7" s="21"/>
    </row>
    <row r="8" spans="1:14" x14ac:dyDescent="0.25">
      <c r="A8" s="21"/>
      <c r="B8" s="21"/>
      <c r="C8" s="21"/>
      <c r="D8" s="21"/>
      <c r="E8" s="21"/>
      <c r="F8" s="21"/>
      <c r="G8" s="21"/>
      <c r="H8" s="21"/>
      <c r="I8" s="21"/>
      <c r="J8" s="21"/>
      <c r="K8" s="21"/>
      <c r="L8" s="21"/>
    </row>
    <row r="9" spans="1:14" x14ac:dyDescent="0.25">
      <c r="A9" s="21"/>
      <c r="B9" s="21"/>
      <c r="C9" s="21"/>
      <c r="D9" s="21"/>
      <c r="E9" s="21"/>
      <c r="F9" s="21"/>
      <c r="G9" s="21"/>
      <c r="H9" s="21"/>
      <c r="I9" s="21"/>
      <c r="J9" s="21"/>
      <c r="K9" s="21"/>
      <c r="L9" s="21"/>
    </row>
    <row r="10" spans="1:14" x14ac:dyDescent="0.25">
      <c r="A10" s="21"/>
      <c r="B10" s="21"/>
      <c r="C10" s="21"/>
      <c r="D10" s="21"/>
      <c r="E10" s="21"/>
      <c r="F10" s="21"/>
      <c r="G10" s="21"/>
      <c r="H10" s="21"/>
      <c r="I10" s="21"/>
      <c r="J10" s="21"/>
      <c r="K10" s="21"/>
      <c r="L10" s="21"/>
    </row>
    <row r="11" spans="1:14" x14ac:dyDescent="0.25">
      <c r="A11" s="21"/>
      <c r="B11" s="21"/>
      <c r="C11" s="21"/>
      <c r="D11" s="21"/>
      <c r="E11" s="21"/>
      <c r="F11" s="21"/>
      <c r="G11" s="21"/>
      <c r="H11" s="21"/>
      <c r="I11" s="21"/>
      <c r="J11" s="21"/>
      <c r="K11" s="21"/>
      <c r="L11" s="21"/>
    </row>
    <row r="12" spans="1:14" x14ac:dyDescent="0.25">
      <c r="A12" s="21"/>
      <c r="B12" s="21"/>
      <c r="C12" s="21"/>
      <c r="D12" s="21"/>
      <c r="E12" s="21"/>
      <c r="F12" s="21"/>
      <c r="G12" s="21"/>
      <c r="H12" s="21"/>
      <c r="I12" s="21"/>
      <c r="J12" s="21"/>
      <c r="K12" s="21"/>
      <c r="L12" s="21"/>
    </row>
    <row r="13" spans="1:14" x14ac:dyDescent="0.25">
      <c r="A13" s="21"/>
      <c r="B13" s="21"/>
      <c r="C13" s="21"/>
      <c r="D13" s="21"/>
      <c r="E13" s="21"/>
      <c r="F13" s="21"/>
      <c r="G13" s="21"/>
      <c r="H13" s="21"/>
      <c r="I13" s="21"/>
      <c r="J13" s="21"/>
      <c r="K13" s="21"/>
      <c r="L13" s="21"/>
    </row>
    <row r="14" spans="1:14" x14ac:dyDescent="0.25">
      <c r="A14" s="21"/>
      <c r="B14" s="21"/>
      <c r="C14" s="21"/>
      <c r="D14" s="21"/>
      <c r="E14" s="21"/>
      <c r="F14" s="21"/>
      <c r="G14" s="21"/>
      <c r="H14" s="21"/>
      <c r="I14" s="21"/>
      <c r="J14" s="21"/>
      <c r="K14" s="21"/>
      <c r="L14" s="21"/>
    </row>
    <row r="15" spans="1:14" x14ac:dyDescent="0.25">
      <c r="A15" s="21"/>
      <c r="B15" s="21"/>
      <c r="C15" s="21"/>
      <c r="D15" s="21"/>
      <c r="E15" s="21"/>
      <c r="F15" s="21"/>
      <c r="G15" s="21"/>
      <c r="H15" s="21"/>
      <c r="I15" s="21"/>
      <c r="J15" s="21"/>
      <c r="K15" s="21"/>
      <c r="L15" s="21"/>
    </row>
    <row r="16" spans="1:14" x14ac:dyDescent="0.25">
      <c r="A16" s="21"/>
      <c r="B16" s="21"/>
      <c r="C16" s="21"/>
      <c r="D16" s="21"/>
      <c r="E16" s="21"/>
      <c r="F16" s="21"/>
      <c r="G16" s="21"/>
      <c r="H16" s="21"/>
      <c r="I16" s="21"/>
      <c r="J16" s="21"/>
      <c r="K16" s="21"/>
      <c r="L16" s="21"/>
    </row>
    <row r="17" spans="1:12" x14ac:dyDescent="0.25">
      <c r="A17" s="21"/>
      <c r="B17" s="21"/>
      <c r="C17" s="21"/>
      <c r="D17" s="21"/>
      <c r="E17" s="21"/>
      <c r="F17" s="21"/>
      <c r="G17" s="21"/>
      <c r="H17" s="21"/>
      <c r="I17" s="21"/>
      <c r="J17" s="21"/>
      <c r="K17" s="21"/>
      <c r="L17" s="21"/>
    </row>
    <row r="18" spans="1:12" x14ac:dyDescent="0.25">
      <c r="A18" s="21"/>
      <c r="B18" s="21"/>
      <c r="C18" s="21"/>
      <c r="D18" s="21"/>
      <c r="E18" s="21"/>
      <c r="F18" s="21"/>
      <c r="G18" s="21"/>
      <c r="H18" s="21"/>
      <c r="I18" s="21"/>
      <c r="J18" s="21"/>
      <c r="K18" s="21"/>
      <c r="L18" s="21"/>
    </row>
    <row r="19" spans="1:12" x14ac:dyDescent="0.25">
      <c r="A19" s="21"/>
      <c r="B19" s="21"/>
      <c r="C19" s="21"/>
      <c r="D19" s="21"/>
      <c r="E19" s="21"/>
      <c r="F19" s="21"/>
      <c r="G19" s="21"/>
      <c r="H19" s="21"/>
      <c r="I19" s="21"/>
      <c r="J19" s="21"/>
      <c r="K19" s="21"/>
      <c r="L19" s="21"/>
    </row>
    <row r="20" spans="1:12" x14ac:dyDescent="0.25">
      <c r="A20" s="21"/>
      <c r="B20" s="21"/>
      <c r="C20" s="21"/>
      <c r="D20" s="21"/>
      <c r="E20" s="21"/>
      <c r="F20" s="21"/>
      <c r="G20" s="21"/>
      <c r="H20" s="21"/>
      <c r="I20" s="21"/>
      <c r="J20" s="21"/>
      <c r="K20" s="21"/>
      <c r="L20" s="21"/>
    </row>
    <row r="21" spans="1:12" x14ac:dyDescent="0.25">
      <c r="A21" s="21"/>
      <c r="B21" s="21"/>
      <c r="C21" s="21"/>
      <c r="D21" s="21"/>
      <c r="E21" s="21"/>
      <c r="F21" s="21"/>
      <c r="G21" s="21"/>
      <c r="H21" s="21"/>
      <c r="I21" s="21"/>
      <c r="J21" s="21"/>
      <c r="K21" s="21"/>
      <c r="L21" s="21"/>
    </row>
    <row r="22" spans="1:12" x14ac:dyDescent="0.25">
      <c r="A22" s="21"/>
      <c r="B22" s="21"/>
      <c r="C22" s="21"/>
      <c r="D22" s="21"/>
      <c r="E22" s="21"/>
      <c r="F22" s="21"/>
      <c r="G22" s="21"/>
      <c r="H22" s="21"/>
      <c r="I22" s="21"/>
      <c r="J22" s="21"/>
      <c r="K22" s="21"/>
      <c r="L22" s="21"/>
    </row>
    <row r="23" spans="1:12" x14ac:dyDescent="0.25">
      <c r="A23" s="21"/>
      <c r="B23" s="21"/>
      <c r="C23" s="21"/>
      <c r="D23" s="21"/>
      <c r="E23" s="21"/>
      <c r="F23" s="21"/>
      <c r="G23" s="21"/>
      <c r="H23" s="21"/>
      <c r="I23" s="21"/>
      <c r="J23" s="21"/>
      <c r="K23" s="21"/>
      <c r="L23" s="21"/>
    </row>
    <row r="24" spans="1:12" x14ac:dyDescent="0.25">
      <c r="A24" s="22" t="s">
        <v>105</v>
      </c>
      <c r="B24" s="21"/>
      <c r="C24" s="21"/>
      <c r="D24" s="21"/>
      <c r="E24" s="21"/>
      <c r="F24" s="21"/>
      <c r="G24" s="21"/>
      <c r="H24" s="21"/>
      <c r="I24" s="21"/>
      <c r="J24" s="21"/>
      <c r="K24" s="21"/>
      <c r="L24" s="21"/>
    </row>
    <row r="25" spans="1:12" x14ac:dyDescent="0.25">
      <c r="A25" s="21"/>
      <c r="B25" s="21"/>
      <c r="C25" s="21"/>
      <c r="D25" s="21"/>
      <c r="E25" s="21"/>
      <c r="F25" s="21"/>
      <c r="G25" s="21"/>
      <c r="H25" s="21"/>
      <c r="I25" s="21"/>
      <c r="J25" s="21"/>
      <c r="K25" s="21"/>
      <c r="L25" s="21"/>
    </row>
    <row r="26" spans="1:12" x14ac:dyDescent="0.25">
      <c r="A26" s="21"/>
      <c r="B26" s="21"/>
      <c r="C26" s="21"/>
      <c r="D26" s="21"/>
      <c r="E26" s="21"/>
      <c r="F26" s="21"/>
      <c r="G26" s="21"/>
      <c r="H26" s="21"/>
      <c r="I26" s="21"/>
      <c r="J26" s="21"/>
      <c r="K26" s="21"/>
      <c r="L26" s="21"/>
    </row>
  </sheetData>
  <mergeCells count="1">
    <mergeCell ref="A6:L6"/>
  </mergeCells>
  <hyperlinks>
    <hyperlink ref="A1" r:id="rId1" display="http://dx.doi.org/10.1787/soc_glance-2016-fr"/>
    <hyperlink ref="A4" r:id="rId2"/>
  </hyperlinks>
  <pageMargins left="0.70866141732283472" right="0.70866141732283472" top="0.74803149606299213" bottom="0.74803149606299213" header="0.31496062992125984" footer="0.31496062992125984"/>
  <pageSetup paperSize="9" scale="68"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24" zoomScale="75" zoomScaleNormal="75" workbookViewId="0">
      <selection activeCell="P22" sqref="P22"/>
    </sheetView>
  </sheetViews>
  <sheetFormatPr defaultRowHeight="15" x14ac:dyDescent="0.25"/>
  <cols>
    <col min="1" max="1" width="19.42578125" style="50" customWidth="1"/>
    <col min="2" max="2" width="17.42578125" style="50" customWidth="1"/>
    <col min="3" max="10" width="9.140625" style="50"/>
    <col min="11" max="11" width="9.140625" style="48"/>
  </cols>
  <sheetData>
    <row r="1" spans="1:9" s="87" customFormat="1" x14ac:dyDescent="0.25">
      <c r="A1" s="88" t="s">
        <v>166</v>
      </c>
    </row>
    <row r="2" spans="1:9" s="87" customFormat="1" ht="12.75" x14ac:dyDescent="0.2">
      <c r="A2" s="87">
        <v>7</v>
      </c>
      <c r="B2" s="87" t="s">
        <v>152</v>
      </c>
    </row>
    <row r="3" spans="1:9" s="87" customFormat="1" ht="12.75" x14ac:dyDescent="0.2">
      <c r="A3" s="87" t="s">
        <v>167</v>
      </c>
    </row>
    <row r="4" spans="1:9" s="87" customFormat="1" x14ac:dyDescent="0.25">
      <c r="A4" s="88" t="s">
        <v>168</v>
      </c>
    </row>
    <row r="5" spans="1:9" s="87" customFormat="1" ht="12.75" x14ac:dyDescent="0.2"/>
    <row r="6" spans="1:9" x14ac:dyDescent="0.25">
      <c r="A6" s="49" t="s">
        <v>106</v>
      </c>
    </row>
    <row r="8" spans="1:9" x14ac:dyDescent="0.25">
      <c r="A8" s="50" t="s">
        <v>90</v>
      </c>
    </row>
    <row r="9" spans="1:9" x14ac:dyDescent="0.25">
      <c r="A9" s="50" t="s">
        <v>88</v>
      </c>
    </row>
    <row r="11" spans="1:9" x14ac:dyDescent="0.25">
      <c r="C11" s="51" t="s">
        <v>91</v>
      </c>
      <c r="D11" s="51" t="s">
        <v>3</v>
      </c>
      <c r="E11" s="51" t="s">
        <v>4</v>
      </c>
      <c r="G11" s="51" t="s">
        <v>92</v>
      </c>
      <c r="H11" s="51" t="s">
        <v>3</v>
      </c>
      <c r="I11" s="51" t="s">
        <v>4</v>
      </c>
    </row>
    <row r="12" spans="1:9" x14ac:dyDescent="0.25">
      <c r="C12" s="51"/>
      <c r="D12" s="51"/>
      <c r="E12" s="51"/>
    </row>
    <row r="13" spans="1:9" x14ac:dyDescent="0.25">
      <c r="A13" s="50" t="s">
        <v>62</v>
      </c>
      <c r="B13" s="50" t="s">
        <v>112</v>
      </c>
      <c r="C13" s="52">
        <v>7.2857142857142856E-2</v>
      </c>
      <c r="D13" s="52">
        <v>6.9999999999999993E-2</v>
      </c>
      <c r="E13" s="52">
        <v>5.4285714285714284E-2</v>
      </c>
      <c r="G13" s="53">
        <f t="shared" ref="G13:I31" si="0">C13*100</f>
        <v>7.2857142857142856</v>
      </c>
      <c r="H13" s="53">
        <f t="shared" si="0"/>
        <v>6.9999999999999991</v>
      </c>
      <c r="I13" s="53">
        <f t="shared" si="0"/>
        <v>5.4285714285714288</v>
      </c>
    </row>
    <row r="14" spans="1:9" x14ac:dyDescent="0.25">
      <c r="A14" s="50" t="s">
        <v>54</v>
      </c>
      <c r="B14" s="50" t="s">
        <v>114</v>
      </c>
      <c r="C14" s="52">
        <v>7.3749999999999996E-2</v>
      </c>
      <c r="D14" s="52">
        <v>6.5000000000000002E-2</v>
      </c>
      <c r="E14" s="52">
        <v>4.6249999999999999E-2</v>
      </c>
      <c r="G14" s="53">
        <f t="shared" si="0"/>
        <v>7.375</v>
      </c>
      <c r="H14" s="53">
        <f t="shared" si="0"/>
        <v>6.5</v>
      </c>
      <c r="I14" s="53">
        <f t="shared" si="0"/>
        <v>4.625</v>
      </c>
    </row>
    <row r="15" spans="1:9" x14ac:dyDescent="0.25">
      <c r="A15" s="50" t="s">
        <v>80</v>
      </c>
      <c r="B15" s="50" t="s">
        <v>123</v>
      </c>
      <c r="C15" s="52">
        <v>0.1</v>
      </c>
      <c r="D15" s="52">
        <v>0.10250000000000001</v>
      </c>
      <c r="E15" s="52">
        <v>7.375000000000001E-2</v>
      </c>
      <c r="G15" s="53">
        <f t="shared" si="0"/>
        <v>10</v>
      </c>
      <c r="H15" s="53">
        <f t="shared" si="0"/>
        <v>10.25</v>
      </c>
      <c r="I15" s="53">
        <f t="shared" si="0"/>
        <v>7.3750000000000009</v>
      </c>
    </row>
    <row r="16" spans="1:9" x14ac:dyDescent="0.25">
      <c r="A16" s="50" t="s">
        <v>55</v>
      </c>
      <c r="B16" s="50" t="s">
        <v>126</v>
      </c>
      <c r="C16" s="52">
        <v>0.11444444444444445</v>
      </c>
      <c r="D16" s="52">
        <v>0.10333333333333333</v>
      </c>
      <c r="E16" s="52">
        <v>9.2222222222222219E-2</v>
      </c>
      <c r="G16" s="53">
        <f t="shared" si="0"/>
        <v>11.444444444444445</v>
      </c>
      <c r="H16" s="53">
        <f t="shared" si="0"/>
        <v>10.333333333333334</v>
      </c>
      <c r="I16" s="53">
        <f t="shared" si="0"/>
        <v>9.2222222222222214</v>
      </c>
    </row>
    <row r="17" spans="1:9" x14ac:dyDescent="0.25">
      <c r="A17" s="50" t="s">
        <v>64</v>
      </c>
      <c r="B17" s="50" t="s">
        <v>120</v>
      </c>
      <c r="C17" s="52">
        <v>0.12428571428571429</v>
      </c>
      <c r="D17" s="52">
        <v>0.13142857142857142</v>
      </c>
      <c r="E17" s="52">
        <v>0.12714285714285714</v>
      </c>
      <c r="G17" s="53">
        <f t="shared" si="0"/>
        <v>12.428571428571429</v>
      </c>
      <c r="H17" s="53">
        <f t="shared" si="0"/>
        <v>13.142857142857142</v>
      </c>
      <c r="I17" s="53">
        <f t="shared" si="0"/>
        <v>12.714285714285714</v>
      </c>
    </row>
    <row r="18" spans="1:9" x14ac:dyDescent="0.25">
      <c r="A18" s="50" t="s">
        <v>81</v>
      </c>
      <c r="B18" s="50" t="s">
        <v>135</v>
      </c>
      <c r="C18" s="52">
        <v>0.13249999999999998</v>
      </c>
      <c r="D18" s="52">
        <v>0.14000000000000001</v>
      </c>
      <c r="E18" s="52">
        <v>0.12777777777777777</v>
      </c>
      <c r="G18" s="53">
        <f t="shared" si="0"/>
        <v>13.249999999999998</v>
      </c>
      <c r="H18" s="53">
        <f t="shared" si="0"/>
        <v>14.000000000000002</v>
      </c>
      <c r="I18" s="53">
        <f t="shared" si="0"/>
        <v>12.777777777777777</v>
      </c>
    </row>
    <row r="19" spans="1:9" x14ac:dyDescent="0.25">
      <c r="A19" s="50" t="s">
        <v>60</v>
      </c>
      <c r="B19" s="50" t="s">
        <v>117</v>
      </c>
      <c r="C19" s="52">
        <v>0.13700000000000001</v>
      </c>
      <c r="D19" s="52">
        <v>0.152</v>
      </c>
      <c r="E19" s="52">
        <v>0.16699999999999998</v>
      </c>
      <c r="G19" s="53">
        <f t="shared" si="0"/>
        <v>13.700000000000001</v>
      </c>
      <c r="H19" s="53">
        <f t="shared" si="0"/>
        <v>15.2</v>
      </c>
      <c r="I19" s="53">
        <f t="shared" si="0"/>
        <v>16.7</v>
      </c>
    </row>
    <row r="20" spans="1:9" x14ac:dyDescent="0.25">
      <c r="A20" s="50" t="s">
        <v>76</v>
      </c>
      <c r="B20" s="50" t="s">
        <v>147</v>
      </c>
      <c r="C20" s="52">
        <v>0.15111111111111114</v>
      </c>
      <c r="D20" s="52">
        <v>0.17333333333333328</v>
      </c>
      <c r="E20" s="52">
        <v>0.11333333333333334</v>
      </c>
      <c r="G20" s="53">
        <f t="shared" si="0"/>
        <v>15.111111111111114</v>
      </c>
      <c r="H20" s="53">
        <f t="shared" si="0"/>
        <v>17.333333333333329</v>
      </c>
      <c r="I20" s="53">
        <f t="shared" si="0"/>
        <v>11.333333333333334</v>
      </c>
    </row>
    <row r="21" spans="1:9" x14ac:dyDescent="0.25">
      <c r="A21" s="50" t="s">
        <v>79</v>
      </c>
      <c r="B21" s="50" t="s">
        <v>79</v>
      </c>
      <c r="C21" s="52">
        <v>0.1522222222222222</v>
      </c>
      <c r="D21" s="52">
        <v>0.15</v>
      </c>
      <c r="E21" s="52">
        <v>0.1011111111111111</v>
      </c>
      <c r="G21" s="53">
        <f t="shared" si="0"/>
        <v>15.22222222222222</v>
      </c>
      <c r="H21" s="53">
        <f t="shared" si="0"/>
        <v>15</v>
      </c>
      <c r="I21" s="53">
        <f t="shared" si="0"/>
        <v>10.111111111111109</v>
      </c>
    </row>
    <row r="22" spans="1:9" x14ac:dyDescent="0.25">
      <c r="A22" s="50" t="s">
        <v>68</v>
      </c>
      <c r="B22" s="50" t="s">
        <v>116</v>
      </c>
      <c r="C22" s="52">
        <v>0.155</v>
      </c>
      <c r="D22" s="52">
        <v>0.15625</v>
      </c>
      <c r="E22" s="52">
        <v>0.12125</v>
      </c>
      <c r="G22" s="53">
        <f t="shared" si="0"/>
        <v>15.5</v>
      </c>
      <c r="H22" s="53">
        <f t="shared" si="0"/>
        <v>15.625</v>
      </c>
      <c r="I22" s="53">
        <f t="shared" si="0"/>
        <v>12.125</v>
      </c>
    </row>
    <row r="23" spans="1:9" x14ac:dyDescent="0.25">
      <c r="A23" s="50" t="s">
        <v>66</v>
      </c>
      <c r="B23" s="50" t="s">
        <v>139</v>
      </c>
      <c r="C23" s="52">
        <v>0.17888888888888888</v>
      </c>
      <c r="D23" s="52">
        <v>0.16</v>
      </c>
      <c r="E23" s="52">
        <v>0.14000000000000001</v>
      </c>
      <c r="G23" s="53">
        <f t="shared" si="0"/>
        <v>17.888888888888886</v>
      </c>
      <c r="H23" s="53">
        <f t="shared" si="0"/>
        <v>16</v>
      </c>
      <c r="I23" s="53">
        <f t="shared" si="0"/>
        <v>14.000000000000002</v>
      </c>
    </row>
    <row r="24" spans="1:9" x14ac:dyDescent="0.25">
      <c r="A24" s="50" t="s">
        <v>51</v>
      </c>
      <c r="B24" s="50" t="s">
        <v>113</v>
      </c>
      <c r="C24" s="52">
        <v>0.1825</v>
      </c>
      <c r="D24" s="52">
        <v>0.18624999999999997</v>
      </c>
      <c r="E24" s="52">
        <v>0.19750000000000001</v>
      </c>
      <c r="G24" s="53">
        <f t="shared" si="0"/>
        <v>18.25</v>
      </c>
      <c r="H24" s="53">
        <f t="shared" si="0"/>
        <v>18.624999999999996</v>
      </c>
      <c r="I24" s="53">
        <f t="shared" si="0"/>
        <v>19.75</v>
      </c>
    </row>
    <row r="25" spans="1:9" x14ac:dyDescent="0.25">
      <c r="A25" s="50" t="s">
        <v>57</v>
      </c>
      <c r="B25" s="50" t="s">
        <v>122</v>
      </c>
      <c r="C25" s="52">
        <v>0.18333333333333332</v>
      </c>
      <c r="D25" s="52">
        <v>0.1711111111111111</v>
      </c>
      <c r="E25" s="52">
        <v>0.16666666666666666</v>
      </c>
      <c r="G25" s="53">
        <f t="shared" si="0"/>
        <v>18.333333333333332</v>
      </c>
      <c r="H25" s="53">
        <f t="shared" si="0"/>
        <v>17.111111111111111</v>
      </c>
      <c r="I25" s="53">
        <f t="shared" si="0"/>
        <v>16.666666666666664</v>
      </c>
    </row>
    <row r="26" spans="1:9" x14ac:dyDescent="0.25">
      <c r="A26" s="50" t="s">
        <v>82</v>
      </c>
      <c r="B26" s="50" t="s">
        <v>142</v>
      </c>
      <c r="C26" s="52">
        <v>0.19333333333333336</v>
      </c>
      <c r="D26" s="52">
        <v>0.29500000000000004</v>
      </c>
      <c r="E26" s="52">
        <v>0.28250000000000003</v>
      </c>
      <c r="G26" s="53">
        <f t="shared" si="0"/>
        <v>19.333333333333336</v>
      </c>
      <c r="H26" s="53">
        <f t="shared" si="0"/>
        <v>29.500000000000004</v>
      </c>
      <c r="I26" s="53">
        <f t="shared" si="0"/>
        <v>28.250000000000004</v>
      </c>
    </row>
    <row r="27" spans="1:9" x14ac:dyDescent="0.25">
      <c r="A27" s="50" t="s">
        <v>77</v>
      </c>
      <c r="B27" s="50" t="s">
        <v>136</v>
      </c>
      <c r="C27" s="52">
        <v>0.19375000000000001</v>
      </c>
      <c r="D27" s="52">
        <v>0.22222222222222221</v>
      </c>
      <c r="E27" s="52">
        <v>0.23888888888888887</v>
      </c>
      <c r="G27" s="53">
        <f t="shared" si="0"/>
        <v>19.375</v>
      </c>
      <c r="H27" s="53">
        <f t="shared" si="0"/>
        <v>22.222222222222221</v>
      </c>
      <c r="I27" s="53">
        <f t="shared" si="0"/>
        <v>23.888888888888886</v>
      </c>
    </row>
    <row r="28" spans="1:9" x14ac:dyDescent="0.25">
      <c r="A28" s="50" t="s">
        <v>93</v>
      </c>
      <c r="B28" s="50" t="s">
        <v>121</v>
      </c>
      <c r="C28" s="52">
        <v>0.19500000000000001</v>
      </c>
      <c r="D28" s="52">
        <v>0.19374999999999998</v>
      </c>
      <c r="E28" s="52">
        <v>0.29374999999999996</v>
      </c>
      <c r="G28" s="53">
        <f t="shared" si="0"/>
        <v>19.5</v>
      </c>
      <c r="H28" s="53">
        <f t="shared" si="0"/>
        <v>19.374999999999996</v>
      </c>
      <c r="I28" s="53">
        <f t="shared" si="0"/>
        <v>29.374999999999996</v>
      </c>
    </row>
    <row r="29" spans="1:9" x14ac:dyDescent="0.25">
      <c r="A29" s="50" t="s">
        <v>70</v>
      </c>
      <c r="B29" s="50" t="s">
        <v>119</v>
      </c>
      <c r="C29" s="52">
        <v>0.20444444444444446</v>
      </c>
      <c r="D29" s="52">
        <v>0.19999999999999998</v>
      </c>
      <c r="E29" s="52">
        <v>0.14000000000000001</v>
      </c>
      <c r="G29" s="53">
        <f t="shared" si="0"/>
        <v>20.444444444444446</v>
      </c>
      <c r="H29" s="53">
        <f t="shared" si="0"/>
        <v>20</v>
      </c>
      <c r="I29" s="53">
        <f t="shared" si="0"/>
        <v>14.000000000000002</v>
      </c>
    </row>
    <row r="30" spans="1:9" x14ac:dyDescent="0.25">
      <c r="A30" s="50" t="s">
        <v>53</v>
      </c>
      <c r="B30" s="50" t="s">
        <v>137</v>
      </c>
      <c r="C30" s="52">
        <v>0.21000000000000005</v>
      </c>
      <c r="D30" s="52">
        <v>0.32400000000000001</v>
      </c>
      <c r="E30" s="52">
        <v>0.318</v>
      </c>
      <c r="G30" s="53">
        <f t="shared" si="0"/>
        <v>21.000000000000004</v>
      </c>
      <c r="H30" s="53">
        <f t="shared" si="0"/>
        <v>32.4</v>
      </c>
      <c r="I30" s="53">
        <f t="shared" si="0"/>
        <v>31.8</v>
      </c>
    </row>
    <row r="31" spans="1:9" x14ac:dyDescent="0.25">
      <c r="A31" s="50" t="s">
        <v>75</v>
      </c>
      <c r="B31" s="50" t="s">
        <v>141</v>
      </c>
      <c r="C31" s="52">
        <v>0.21142857142857144</v>
      </c>
      <c r="D31" s="52">
        <v>0.33499999999999996</v>
      </c>
      <c r="E31" s="52">
        <v>0.30249999999999999</v>
      </c>
      <c r="G31" s="53">
        <f t="shared" si="0"/>
        <v>21.142857142857142</v>
      </c>
      <c r="H31" s="53">
        <f t="shared" si="0"/>
        <v>33.5</v>
      </c>
      <c r="I31" s="53">
        <f t="shared" si="0"/>
        <v>30.25</v>
      </c>
    </row>
    <row r="32" spans="1:9" x14ac:dyDescent="0.25">
      <c r="A32" s="54" t="s">
        <v>18</v>
      </c>
      <c r="B32" s="50" t="s">
        <v>124</v>
      </c>
      <c r="C32" s="52"/>
      <c r="D32" s="52"/>
      <c r="E32" s="52"/>
      <c r="G32" s="53">
        <v>22.039342403628119</v>
      </c>
      <c r="H32" s="53">
        <v>24.661451247165534</v>
      </c>
      <c r="I32" s="53">
        <v>23.697244897959184</v>
      </c>
    </row>
    <row r="33" spans="1:9" x14ac:dyDescent="0.25">
      <c r="A33" s="50" t="s">
        <v>58</v>
      </c>
      <c r="B33" s="50" t="s">
        <v>115</v>
      </c>
      <c r="C33" s="52">
        <v>0.22222222222222221</v>
      </c>
      <c r="D33" s="52">
        <v>0.21444444444444444</v>
      </c>
      <c r="E33" s="52">
        <v>0.21666666666666667</v>
      </c>
      <c r="G33" s="53">
        <f t="shared" ref="G33:I48" si="1">C33*100</f>
        <v>22.222222222222221</v>
      </c>
      <c r="H33" s="53">
        <f t="shared" si="1"/>
        <v>21.444444444444443</v>
      </c>
      <c r="I33" s="53">
        <f t="shared" si="1"/>
        <v>21.666666666666668</v>
      </c>
    </row>
    <row r="34" spans="1:9" x14ac:dyDescent="0.25">
      <c r="A34" s="50" t="s">
        <v>56</v>
      </c>
      <c r="B34" s="50" t="s">
        <v>118</v>
      </c>
      <c r="C34" s="52">
        <v>0.22888888888888889</v>
      </c>
      <c r="D34" s="52">
        <v>0.22888888888888889</v>
      </c>
      <c r="E34" s="52">
        <v>0.24000000000000002</v>
      </c>
      <c r="G34" s="53">
        <f t="shared" si="1"/>
        <v>22.888888888888889</v>
      </c>
      <c r="H34" s="53">
        <f t="shared" si="1"/>
        <v>22.888888888888889</v>
      </c>
      <c r="I34" s="53">
        <f t="shared" si="1"/>
        <v>24.000000000000004</v>
      </c>
    </row>
    <row r="35" spans="1:9" x14ac:dyDescent="0.25">
      <c r="A35" s="50" t="s">
        <v>65</v>
      </c>
      <c r="B35" s="50" t="s">
        <v>138</v>
      </c>
      <c r="C35" s="52">
        <v>0.23333333333333334</v>
      </c>
      <c r="D35" s="52">
        <v>0.28888888888888892</v>
      </c>
      <c r="E35" s="52">
        <v>0.25444444444444447</v>
      </c>
      <c r="G35" s="53">
        <f t="shared" si="1"/>
        <v>23.333333333333332</v>
      </c>
      <c r="H35" s="53">
        <f t="shared" si="1"/>
        <v>28.888888888888893</v>
      </c>
      <c r="I35" s="53">
        <f t="shared" si="1"/>
        <v>25.444444444444446</v>
      </c>
    </row>
    <row r="36" spans="1:9" x14ac:dyDescent="0.25">
      <c r="A36" s="50" t="s">
        <v>52</v>
      </c>
      <c r="B36" s="50" t="s">
        <v>52</v>
      </c>
      <c r="C36" s="52">
        <v>0.23500000000000001</v>
      </c>
      <c r="D36" s="52">
        <v>0.27333333333333332</v>
      </c>
      <c r="E36" s="52">
        <v>0.28333333333333333</v>
      </c>
      <c r="G36" s="53">
        <f t="shared" si="1"/>
        <v>23.5</v>
      </c>
      <c r="H36" s="53">
        <f t="shared" si="1"/>
        <v>27.333333333333332</v>
      </c>
      <c r="I36" s="53">
        <f t="shared" si="1"/>
        <v>28.333333333333332</v>
      </c>
    </row>
    <row r="37" spans="1:9" x14ac:dyDescent="0.25">
      <c r="A37" s="50" t="s">
        <v>78</v>
      </c>
      <c r="B37" s="50" t="s">
        <v>131</v>
      </c>
      <c r="C37" s="52">
        <v>0.25</v>
      </c>
      <c r="D37" s="52">
        <v>0.39800000000000002</v>
      </c>
      <c r="E37" s="52">
        <v>0.36200000000000004</v>
      </c>
      <c r="G37" s="53">
        <f t="shared" si="1"/>
        <v>25</v>
      </c>
      <c r="H37" s="53">
        <f t="shared" si="1"/>
        <v>39.800000000000004</v>
      </c>
      <c r="I37" s="53">
        <f t="shared" si="1"/>
        <v>36.200000000000003</v>
      </c>
    </row>
    <row r="38" spans="1:9" x14ac:dyDescent="0.25">
      <c r="A38" s="50" t="s">
        <v>59</v>
      </c>
      <c r="B38" s="50" t="s">
        <v>127</v>
      </c>
      <c r="C38" s="52">
        <v>0.25571428571428573</v>
      </c>
      <c r="D38" s="52">
        <v>0.28555555555555556</v>
      </c>
      <c r="E38" s="52">
        <v>0.27111111111111108</v>
      </c>
      <c r="G38" s="53">
        <f t="shared" si="1"/>
        <v>25.571428571428573</v>
      </c>
      <c r="H38" s="53">
        <f t="shared" si="1"/>
        <v>28.555555555555557</v>
      </c>
      <c r="I38" s="53">
        <f t="shared" si="1"/>
        <v>27.111111111111107</v>
      </c>
    </row>
    <row r="39" spans="1:9" x14ac:dyDescent="0.25">
      <c r="A39" s="50" t="s">
        <v>63</v>
      </c>
      <c r="B39" s="50" t="s">
        <v>129</v>
      </c>
      <c r="C39" s="52">
        <v>0.25857142857142856</v>
      </c>
      <c r="D39" s="52">
        <v>0.26</v>
      </c>
      <c r="E39" s="52">
        <v>0.26124999999999998</v>
      </c>
      <c r="G39" s="53">
        <f t="shared" si="1"/>
        <v>25.857142857142858</v>
      </c>
      <c r="H39" s="53">
        <f t="shared" si="1"/>
        <v>26</v>
      </c>
      <c r="I39" s="53">
        <f t="shared" si="1"/>
        <v>26.125</v>
      </c>
    </row>
    <row r="40" spans="1:9" x14ac:dyDescent="0.25">
      <c r="A40" s="50" t="s">
        <v>73</v>
      </c>
      <c r="B40" s="50" t="s">
        <v>130</v>
      </c>
      <c r="C40" s="52">
        <v>0.26285714285714284</v>
      </c>
      <c r="D40" s="52">
        <v>0.27777777777777779</v>
      </c>
      <c r="E40" s="52">
        <v>0.30777777777777776</v>
      </c>
      <c r="G40" s="53">
        <f t="shared" si="1"/>
        <v>26.285714285714285</v>
      </c>
      <c r="H40" s="53">
        <f t="shared" si="1"/>
        <v>27.777777777777779</v>
      </c>
      <c r="I40" s="53">
        <f t="shared" si="1"/>
        <v>30.777777777777775</v>
      </c>
    </row>
    <row r="41" spans="1:9" x14ac:dyDescent="0.25">
      <c r="A41" s="50" t="s">
        <v>69</v>
      </c>
      <c r="B41" s="50" t="s">
        <v>69</v>
      </c>
      <c r="C41" s="52">
        <v>0.28599999999999998</v>
      </c>
      <c r="D41" s="52">
        <v>0.29285714285714282</v>
      </c>
      <c r="E41" s="52">
        <v>0.29285714285714282</v>
      </c>
      <c r="G41" s="53">
        <f t="shared" si="1"/>
        <v>28.599999999999998</v>
      </c>
      <c r="H41" s="53">
        <f t="shared" si="1"/>
        <v>29.285714285714281</v>
      </c>
      <c r="I41" s="53">
        <f t="shared" si="1"/>
        <v>29.285714285714281</v>
      </c>
    </row>
    <row r="42" spans="1:9" x14ac:dyDescent="0.25">
      <c r="A42" s="50" t="s">
        <v>72</v>
      </c>
      <c r="B42" s="50" t="s">
        <v>133</v>
      </c>
      <c r="C42" s="52">
        <v>0.308</v>
      </c>
      <c r="D42" s="52">
        <v>0.36499999999999999</v>
      </c>
      <c r="E42" s="52">
        <v>0.37374999999999997</v>
      </c>
      <c r="G42" s="53">
        <f t="shared" si="1"/>
        <v>30.8</v>
      </c>
      <c r="H42" s="53">
        <f t="shared" si="1"/>
        <v>36.5</v>
      </c>
      <c r="I42" s="53">
        <f t="shared" si="1"/>
        <v>37.375</v>
      </c>
    </row>
    <row r="43" spans="1:9" x14ac:dyDescent="0.25">
      <c r="A43" s="50" t="s">
        <v>67</v>
      </c>
      <c r="B43" s="50" t="s">
        <v>128</v>
      </c>
      <c r="C43" s="52">
        <v>0.33199999999999996</v>
      </c>
      <c r="D43" s="52">
        <v>0.44111111111111118</v>
      </c>
      <c r="E43" s="52">
        <v>0.46777777777777779</v>
      </c>
      <c r="G43" s="53">
        <f t="shared" si="1"/>
        <v>33.199999999999996</v>
      </c>
      <c r="H43" s="53">
        <f t="shared" si="1"/>
        <v>44.111111111111114</v>
      </c>
      <c r="I43" s="53">
        <f t="shared" si="1"/>
        <v>46.777777777777779</v>
      </c>
    </row>
    <row r="44" spans="1:9" x14ac:dyDescent="0.25">
      <c r="A44" s="50" t="s">
        <v>61</v>
      </c>
      <c r="B44" s="50" t="s">
        <v>134</v>
      </c>
      <c r="C44" s="52">
        <v>0.33200000000000002</v>
      </c>
      <c r="D44" s="52">
        <v>0.39750000000000002</v>
      </c>
      <c r="E44" s="52">
        <v>0.35875000000000001</v>
      </c>
      <c r="G44" s="53">
        <f t="shared" si="1"/>
        <v>33.200000000000003</v>
      </c>
      <c r="H44" s="53">
        <f t="shared" si="1"/>
        <v>39.75</v>
      </c>
      <c r="I44" s="53">
        <f t="shared" si="1"/>
        <v>35.875</v>
      </c>
    </row>
    <row r="45" spans="1:9" x14ac:dyDescent="0.25">
      <c r="A45" s="50" t="s">
        <v>71</v>
      </c>
      <c r="B45" s="50" t="s">
        <v>132</v>
      </c>
      <c r="C45" s="52">
        <v>0.36000000000000004</v>
      </c>
      <c r="D45" s="52">
        <v>0.40111111111111108</v>
      </c>
      <c r="E45" s="52">
        <v>0.36888888888888888</v>
      </c>
      <c r="G45" s="53">
        <f t="shared" si="1"/>
        <v>36.000000000000007</v>
      </c>
      <c r="H45" s="53">
        <f t="shared" si="1"/>
        <v>40.111111111111107</v>
      </c>
      <c r="I45" s="53">
        <f t="shared" si="1"/>
        <v>36.888888888888886</v>
      </c>
    </row>
    <row r="46" spans="1:9" x14ac:dyDescent="0.25">
      <c r="A46" s="50" t="s">
        <v>83</v>
      </c>
      <c r="B46" s="50" t="s">
        <v>83</v>
      </c>
      <c r="C46" s="52">
        <v>0.37428571428571428</v>
      </c>
      <c r="D46" s="52">
        <v>0.39600000000000002</v>
      </c>
      <c r="E46" s="52">
        <v>0.39899999999999997</v>
      </c>
      <c r="G46" s="53">
        <f t="shared" si="1"/>
        <v>37.428571428571431</v>
      </c>
      <c r="H46" s="53">
        <f t="shared" si="1"/>
        <v>39.6</v>
      </c>
      <c r="I46" s="53">
        <f t="shared" si="1"/>
        <v>39.9</v>
      </c>
    </row>
    <row r="47" spans="1:9" x14ac:dyDescent="0.25">
      <c r="A47" s="50" t="s">
        <v>74</v>
      </c>
      <c r="B47" s="50" t="s">
        <v>140</v>
      </c>
      <c r="C47" s="52">
        <v>0.3957142857142858</v>
      </c>
      <c r="D47" s="52">
        <v>0.33875</v>
      </c>
      <c r="E47" s="52">
        <v>0.30249999999999999</v>
      </c>
      <c r="G47" s="53">
        <f t="shared" si="1"/>
        <v>39.571428571428577</v>
      </c>
      <c r="H47" s="53">
        <f t="shared" si="1"/>
        <v>33.875</v>
      </c>
      <c r="I47" s="53">
        <f t="shared" si="1"/>
        <v>30.25</v>
      </c>
    </row>
    <row r="48" spans="1:9" x14ac:dyDescent="0.25">
      <c r="A48" s="50" t="s">
        <v>94</v>
      </c>
      <c r="B48" s="50" t="s">
        <v>125</v>
      </c>
      <c r="C48" s="52">
        <v>0.41333333333333333</v>
      </c>
      <c r="D48" s="52">
        <v>0.44111111111111106</v>
      </c>
      <c r="E48" s="52">
        <v>0.43</v>
      </c>
      <c r="G48" s="53">
        <f t="shared" si="1"/>
        <v>41.333333333333336</v>
      </c>
      <c r="H48" s="53">
        <f t="shared" si="1"/>
        <v>44.111111111111107</v>
      </c>
      <c r="I48" s="53">
        <f t="shared" si="1"/>
        <v>43</v>
      </c>
    </row>
    <row r="49" spans="1:9" x14ac:dyDescent="0.25">
      <c r="C49" s="52"/>
      <c r="D49" s="52"/>
      <c r="E49" s="52"/>
      <c r="G49" s="53"/>
      <c r="H49" s="53"/>
      <c r="I49" s="53"/>
    </row>
    <row r="50" spans="1:9" x14ac:dyDescent="0.25">
      <c r="A50" s="50" t="s">
        <v>95</v>
      </c>
      <c r="B50" s="50" t="s">
        <v>153</v>
      </c>
      <c r="C50" s="52">
        <v>7.333333333333332E-2</v>
      </c>
      <c r="D50" s="52">
        <v>3.2222222222222228E-2</v>
      </c>
      <c r="E50" s="52">
        <v>2.4444444444444446E-2</v>
      </c>
      <c r="G50" s="53">
        <f>C50*100</f>
        <v>7.3333333333333321</v>
      </c>
      <c r="H50" s="53">
        <f>D50*100</f>
        <v>3.2222222222222228</v>
      </c>
      <c r="I50" s="53">
        <f t="shared" ref="I50:I60" si="2">E50*100</f>
        <v>2.4444444444444446</v>
      </c>
    </row>
    <row r="51" spans="1:9" x14ac:dyDescent="0.25">
      <c r="A51" s="50" t="s">
        <v>96</v>
      </c>
      <c r="B51" s="50" t="s">
        <v>154</v>
      </c>
      <c r="C51" s="52">
        <v>0.13200000000000003</v>
      </c>
      <c r="D51" s="52">
        <v>0.11200000000000002</v>
      </c>
      <c r="E51" s="52">
        <v>8.299999999999999E-2</v>
      </c>
      <c r="G51" s="53">
        <f t="shared" ref="G51:H60" si="3">C51*100</f>
        <v>13.200000000000003</v>
      </c>
      <c r="H51" s="53">
        <f t="shared" si="3"/>
        <v>11.200000000000001</v>
      </c>
      <c r="I51" s="53">
        <f t="shared" si="2"/>
        <v>8.2999999999999989</v>
      </c>
    </row>
    <row r="52" spans="1:9" x14ac:dyDescent="0.25">
      <c r="A52" s="50" t="s">
        <v>97</v>
      </c>
      <c r="B52" s="50" t="s">
        <v>155</v>
      </c>
      <c r="C52" s="52">
        <v>0.1333333333333333</v>
      </c>
      <c r="D52" s="52">
        <v>0.12888888888888889</v>
      </c>
      <c r="E52" s="52">
        <v>0.156</v>
      </c>
      <c r="G52" s="53">
        <f t="shared" si="3"/>
        <v>13.33333333333333</v>
      </c>
      <c r="H52" s="53">
        <f t="shared" si="3"/>
        <v>12.888888888888889</v>
      </c>
      <c r="I52" s="53">
        <f t="shared" si="2"/>
        <v>15.6</v>
      </c>
    </row>
    <row r="53" spans="1:9" x14ac:dyDescent="0.25">
      <c r="A53" s="50" t="s">
        <v>87</v>
      </c>
      <c r="B53" s="50" t="s">
        <v>144</v>
      </c>
      <c r="C53" s="52">
        <v>0.12777777777777777</v>
      </c>
      <c r="D53" s="52">
        <v>0.15444444444444444</v>
      </c>
      <c r="E53" s="52">
        <v>0.16333333333333333</v>
      </c>
      <c r="G53" s="53">
        <f t="shared" si="3"/>
        <v>12.777777777777777</v>
      </c>
      <c r="H53" s="53">
        <f t="shared" si="3"/>
        <v>15.444444444444445</v>
      </c>
      <c r="I53" s="53">
        <f t="shared" si="2"/>
        <v>16.333333333333332</v>
      </c>
    </row>
    <row r="54" spans="1:9" x14ac:dyDescent="0.25">
      <c r="A54" s="50" t="s">
        <v>98</v>
      </c>
      <c r="B54" s="50" t="s">
        <v>156</v>
      </c>
      <c r="C54" s="52">
        <v>0.15555555555555556</v>
      </c>
      <c r="D54" s="52">
        <v>0.1711111111111111</v>
      </c>
      <c r="E54" s="52">
        <v>0.1411111111111111</v>
      </c>
      <c r="G54" s="53">
        <f t="shared" si="3"/>
        <v>15.555555555555555</v>
      </c>
      <c r="H54" s="53">
        <f t="shared" si="3"/>
        <v>17.111111111111111</v>
      </c>
      <c r="I54" s="53">
        <f t="shared" si="2"/>
        <v>14.111111111111111</v>
      </c>
    </row>
    <row r="55" spans="1:9" x14ac:dyDescent="0.25">
      <c r="A55" s="50" t="s">
        <v>99</v>
      </c>
      <c r="B55" s="50" t="s">
        <v>157</v>
      </c>
      <c r="C55" s="52">
        <v>0.14200000000000002</v>
      </c>
      <c r="D55" s="52">
        <v>0.17899999999999999</v>
      </c>
      <c r="E55" s="52">
        <v>0.15700000000000003</v>
      </c>
      <c r="G55" s="53">
        <f t="shared" si="3"/>
        <v>14.200000000000001</v>
      </c>
      <c r="H55" s="53">
        <f t="shared" si="3"/>
        <v>17.899999999999999</v>
      </c>
      <c r="I55" s="53">
        <f t="shared" si="2"/>
        <v>15.700000000000003</v>
      </c>
    </row>
    <row r="56" spans="1:9" x14ac:dyDescent="0.25">
      <c r="A56" s="50" t="s">
        <v>86</v>
      </c>
      <c r="B56" s="50" t="s">
        <v>143</v>
      </c>
      <c r="C56" s="52">
        <v>0.21599999999999997</v>
      </c>
      <c r="D56" s="52">
        <v>0.20199999999999996</v>
      </c>
      <c r="E56" s="52">
        <v>0.16099999999999998</v>
      </c>
      <c r="G56" s="53">
        <f t="shared" si="3"/>
        <v>21.599999999999998</v>
      </c>
      <c r="H56" s="53">
        <f t="shared" si="3"/>
        <v>20.199999999999996</v>
      </c>
      <c r="I56" s="53">
        <f t="shared" si="2"/>
        <v>16.099999999999998</v>
      </c>
    </row>
    <row r="57" spans="1:9" x14ac:dyDescent="0.25">
      <c r="A57" s="50" t="s">
        <v>100</v>
      </c>
      <c r="B57" s="50" t="s">
        <v>158</v>
      </c>
      <c r="C57" s="52">
        <v>0.19999999999999998</v>
      </c>
      <c r="D57" s="52">
        <v>0.21199999999999997</v>
      </c>
      <c r="E57" s="52">
        <v>0.223</v>
      </c>
      <c r="G57" s="53">
        <f t="shared" si="3"/>
        <v>20</v>
      </c>
      <c r="H57" s="53">
        <f t="shared" si="3"/>
        <v>21.199999999999996</v>
      </c>
      <c r="I57" s="53">
        <f t="shared" si="2"/>
        <v>22.3</v>
      </c>
    </row>
    <row r="58" spans="1:9" x14ac:dyDescent="0.25">
      <c r="A58" s="50" t="s">
        <v>101</v>
      </c>
      <c r="B58" s="50" t="s">
        <v>159</v>
      </c>
      <c r="C58" s="52">
        <v>0.21500000000000002</v>
      </c>
      <c r="D58" s="52">
        <v>0.21500000000000002</v>
      </c>
      <c r="E58" s="52">
        <v>0.185</v>
      </c>
      <c r="G58" s="53">
        <f t="shared" si="3"/>
        <v>21.500000000000004</v>
      </c>
      <c r="H58" s="53">
        <f t="shared" si="3"/>
        <v>21.500000000000004</v>
      </c>
      <c r="I58" s="53">
        <f t="shared" si="2"/>
        <v>18.5</v>
      </c>
    </row>
    <row r="59" spans="1:9" x14ac:dyDescent="0.25">
      <c r="A59" s="50" t="s">
        <v>102</v>
      </c>
      <c r="B59" s="50" t="s">
        <v>102</v>
      </c>
      <c r="C59" s="52">
        <v>0.20099999999999998</v>
      </c>
      <c r="D59" s="52">
        <v>0.23599999999999999</v>
      </c>
      <c r="E59" s="52">
        <v>0.27100000000000002</v>
      </c>
      <c r="G59" s="53">
        <f t="shared" si="3"/>
        <v>20.099999999999998</v>
      </c>
      <c r="H59" s="53">
        <f t="shared" si="3"/>
        <v>23.599999999999998</v>
      </c>
      <c r="I59" s="53">
        <f t="shared" si="2"/>
        <v>27.1</v>
      </c>
    </row>
    <row r="60" spans="1:9" x14ac:dyDescent="0.25">
      <c r="A60" s="50" t="s">
        <v>103</v>
      </c>
      <c r="B60" s="50" t="s">
        <v>160</v>
      </c>
      <c r="C60" s="52">
        <v>0.29599999999999999</v>
      </c>
      <c r="D60" s="52">
        <v>0.32</v>
      </c>
      <c r="E60" s="52">
        <v>0.29900000000000004</v>
      </c>
      <c r="G60" s="53">
        <f t="shared" si="3"/>
        <v>29.599999999999998</v>
      </c>
      <c r="H60" s="53">
        <f t="shared" si="3"/>
        <v>32</v>
      </c>
      <c r="I60" s="53">
        <f t="shared" si="2"/>
        <v>29.900000000000006</v>
      </c>
    </row>
    <row r="61" spans="1:9" x14ac:dyDescent="0.25">
      <c r="A61" s="22" t="s">
        <v>105</v>
      </c>
      <c r="C61" s="52"/>
      <c r="D61" s="52"/>
      <c r="E61" s="52"/>
    </row>
    <row r="62" spans="1:9" x14ac:dyDescent="0.25">
      <c r="A62" s="50" t="s">
        <v>89</v>
      </c>
    </row>
  </sheetData>
  <hyperlinks>
    <hyperlink ref="A1" r:id="rId1" display="http://dx.doi.org/10.1787/soc_glance-2016-fr"/>
    <hyperlink ref="A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7.13-7.15-Eng</vt:lpstr>
      <vt:lpstr>7.13-7.15_Fr</vt:lpstr>
      <vt:lpstr>data7.13.</vt:lpstr>
      <vt:lpstr>Fig 7.14</vt:lpstr>
      <vt:lpstr>Fig 7.15</vt:lpstr>
      <vt:lpstr>Data_Fig7.15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2016-07-11T14:40:30Z</cp:lastPrinted>
  <dcterms:created xsi:type="dcterms:W3CDTF">2016-05-27T12:48:06Z</dcterms:created>
  <dcterms:modified xsi:type="dcterms:W3CDTF">2016-09-09T15:01:04Z</dcterms:modified>
</cp:coreProperties>
</file>