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585" yWindow="120" windowWidth="21840" windowHeight="13050"/>
  </bookViews>
  <sheets>
    <sheet name="SAG2016-7.1-7.3.Eng" sheetId="3" r:id="rId1"/>
    <sheet name="SAG2016-7.1-7.3.Fr" sheetId="16" r:id="rId2"/>
    <sheet name="data7.1" sheetId="11" r:id="rId3"/>
    <sheet name="data7.2." sheetId="15" r:id="rId4"/>
    <sheet name="data7.3" sheetId="1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 localSheetId="1">'[1]Time series'!#REF!</definedName>
    <definedName name="\a">'[1]Time series'!#REF!</definedName>
    <definedName name="\b" localSheetId="1">'[1]Time series'!#REF!</definedName>
    <definedName name="\b">'[1]Time series'!#REF!</definedName>
    <definedName name="_" localSheetId="1">[2]EAT12_1!#REF!,[2]EAT12_1!#REF!,[2]EAT12_1!#REF!,[2]EAT12_1!#REF!,[2]EAT12_1!#REF!,[2]EAT12_1!#REF!,[2]EAT12_1!#REF!,[2]EAT12_1!#REF!,[2]EAT12_1!#REF!,[2]EAT12_1!#REF!</definedName>
    <definedName name="_">[2]EAT12_1!#REF!,[2]EAT12_1!#REF!,[2]EAT12_1!#REF!,[2]EAT12_1!#REF!,[2]EAT12_1!#REF!,[2]EAT12_1!#REF!,[2]EAT12_1!#REF!,[2]EAT12_1!#REF!,[2]EAT12_1!#REF!,[2]EAT12_1!#REF!</definedName>
    <definedName name="__123Graph_A" localSheetId="1" hidden="1">[3]A11!#REF!</definedName>
    <definedName name="__123Graph_A" hidden="1">#REF!</definedName>
    <definedName name="__123Graph_ABERLGRAP" localSheetId="1" hidden="1">'[1]Time series'!#REF!</definedName>
    <definedName name="__123Graph_ABERLGRAP" hidden="1">'[1]Time series'!#REF!</definedName>
    <definedName name="__123Graph_ACATCH1" localSheetId="1" hidden="1">'[1]Time series'!#REF!</definedName>
    <definedName name="__123Graph_ACATCH1" hidden="1">'[1]Time series'!#REF!</definedName>
    <definedName name="__123Graph_ACONVERG1" localSheetId="1" hidden="1">'[1]Time series'!#REF!</definedName>
    <definedName name="__123Graph_ACONVERG1" hidden="1">'[1]Time series'!#REF!</definedName>
    <definedName name="__123Graph_AGRAPH2" localSheetId="1" hidden="1">'[1]Time series'!#REF!</definedName>
    <definedName name="__123Graph_AGRAPH2" hidden="1">'[1]Time series'!#REF!</definedName>
    <definedName name="__123Graph_AGRAPH41" localSheetId="1" hidden="1">'[1]Time series'!#REF!</definedName>
    <definedName name="__123Graph_AGRAPH41" hidden="1">'[1]Time series'!#REF!</definedName>
    <definedName name="__123Graph_AGRAPH42" localSheetId="1" hidden="1">'[1]Time series'!#REF!</definedName>
    <definedName name="__123Graph_AGRAPH42" hidden="1">'[1]Time series'!#REF!</definedName>
    <definedName name="__123Graph_AGRAPH44" localSheetId="1" hidden="1">'[1]Time series'!#REF!</definedName>
    <definedName name="__123Graph_AGRAPH44" hidden="1">'[1]Time series'!#REF!</definedName>
    <definedName name="__123Graph_APERIB" localSheetId="1" hidden="1">'[1]Time series'!#REF!</definedName>
    <definedName name="__123Graph_APERIB" hidden="1">'[1]Time series'!#REF!</definedName>
    <definedName name="__123Graph_APRODABSC" localSheetId="1" hidden="1">'[1]Time series'!#REF!</definedName>
    <definedName name="__123Graph_APRODABSC" hidden="1">'[1]Time series'!#REF!</definedName>
    <definedName name="__123Graph_APRODABSD" localSheetId="1" hidden="1">'[1]Time series'!#REF!</definedName>
    <definedName name="__123Graph_APRODABSD" hidden="1">'[1]Time series'!#REF!</definedName>
    <definedName name="__123Graph_APRODTRE2" localSheetId="1" hidden="1">'[1]Time series'!#REF!</definedName>
    <definedName name="__123Graph_APRODTRE2" hidden="1">'[1]Time series'!#REF!</definedName>
    <definedName name="__123Graph_APRODTRE3" localSheetId="1" hidden="1">'[1]Time series'!#REF!</definedName>
    <definedName name="__123Graph_APRODTRE3" hidden="1">'[1]Time series'!#REF!</definedName>
    <definedName name="__123Graph_APRODTRE4" localSheetId="1" hidden="1">'[1]Time series'!#REF!</definedName>
    <definedName name="__123Graph_APRODTRE4" hidden="1">'[1]Time series'!#REF!</definedName>
    <definedName name="__123Graph_APRODTREND" localSheetId="1" hidden="1">'[1]Time series'!#REF!</definedName>
    <definedName name="__123Graph_APRODTREND" hidden="1">'[1]Time series'!#REF!</definedName>
    <definedName name="__123Graph_AUTRECHT" localSheetId="1" hidden="1">'[1]Time series'!#REF!</definedName>
    <definedName name="__123Graph_AUTRECHT" hidden="1">'[1]Time series'!#REF!</definedName>
    <definedName name="__123Graph_B" localSheetId="1" hidden="1">[3]A11!#REF!</definedName>
    <definedName name="__123Graph_B" hidden="1">#REF!</definedName>
    <definedName name="__123Graph_BBERLGRAP" localSheetId="1" hidden="1">'[1]Time series'!#REF!</definedName>
    <definedName name="__123Graph_BBERLGRAP" hidden="1">'[1]Time series'!#REF!</definedName>
    <definedName name="__123Graph_BCATCH1" localSheetId="1" hidden="1">'[1]Time series'!#REF!</definedName>
    <definedName name="__123Graph_BCATCH1" hidden="1">'[1]Time series'!#REF!</definedName>
    <definedName name="__123Graph_BCONVERG1" localSheetId="1" hidden="1">'[1]Time series'!#REF!</definedName>
    <definedName name="__123Graph_BCONVERG1" hidden="1">'[1]Time series'!#REF!</definedName>
    <definedName name="__123Graph_BGRAPH2" localSheetId="1" hidden="1">'[1]Time series'!#REF!</definedName>
    <definedName name="__123Graph_BGRAPH2" hidden="1">'[1]Time series'!#REF!</definedName>
    <definedName name="__123Graph_BGRAPH41" localSheetId="1" hidden="1">'[1]Time series'!#REF!</definedName>
    <definedName name="__123Graph_BGRAPH41" hidden="1">'[1]Time series'!#REF!</definedName>
    <definedName name="__123Graph_BPERIB" localSheetId="1" hidden="1">'[1]Time series'!#REF!</definedName>
    <definedName name="__123Graph_BPERIB" hidden="1">'[1]Time series'!#REF!</definedName>
    <definedName name="__123Graph_BPRODABSC" localSheetId="1" hidden="1">'[1]Time series'!#REF!</definedName>
    <definedName name="__123Graph_BPRODABSC" hidden="1">'[1]Time series'!#REF!</definedName>
    <definedName name="__123Graph_BPRODABSD" localSheetId="1" hidden="1">'[1]Time series'!#REF!</definedName>
    <definedName name="__123Graph_BPRODABSD" hidden="1">'[1]Time series'!#REF!</definedName>
    <definedName name="__123Graph_C" localSheetId="1" hidden="1">[3]A11!#REF!</definedName>
    <definedName name="__123Graph_C" hidden="1">#REF!</definedName>
    <definedName name="__123Graph_CBERLGRAP" localSheetId="1" hidden="1">'[1]Time series'!#REF!</definedName>
    <definedName name="__123Graph_CBERLGRAP" hidden="1">'[1]Time series'!#REF!</definedName>
    <definedName name="__123Graph_CCATCH1" localSheetId="1" hidden="1">'[1]Time series'!#REF!</definedName>
    <definedName name="__123Graph_CCATCH1" hidden="1">'[1]Time series'!#REF!</definedName>
    <definedName name="__123Graph_CGRAPH41" localSheetId="1" hidden="1">'[1]Time series'!#REF!</definedName>
    <definedName name="__123Graph_CGRAPH41" hidden="1">'[1]Time series'!#REF!</definedName>
    <definedName name="__123Graph_CGRAPH44" localSheetId="1" hidden="1">'[1]Time series'!#REF!</definedName>
    <definedName name="__123Graph_CGRAPH44" hidden="1">'[1]Time series'!#REF!</definedName>
    <definedName name="__123Graph_CPERIA" localSheetId="1" hidden="1">'[1]Time series'!#REF!</definedName>
    <definedName name="__123Graph_CPERIA" hidden="1">'[1]Time series'!#REF!</definedName>
    <definedName name="__123Graph_CPERIB" localSheetId="1" hidden="1">'[1]Time series'!#REF!</definedName>
    <definedName name="__123Graph_CPERIB" hidden="1">'[1]Time series'!#REF!</definedName>
    <definedName name="__123Graph_CPRODABSC" localSheetId="1" hidden="1">'[1]Time series'!#REF!</definedName>
    <definedName name="__123Graph_CPRODABSC" hidden="1">'[1]Time series'!#REF!</definedName>
    <definedName name="__123Graph_CPRODTRE2" localSheetId="1" hidden="1">'[1]Time series'!#REF!</definedName>
    <definedName name="__123Graph_CPRODTRE2" hidden="1">'[1]Time series'!#REF!</definedName>
    <definedName name="__123Graph_CPRODTREND" localSheetId="1" hidden="1">'[1]Time series'!#REF!</definedName>
    <definedName name="__123Graph_CPRODTREND" hidden="1">'[1]Time series'!#REF!</definedName>
    <definedName name="__123Graph_CUTRECHT" localSheetId="1" hidden="1">'[1]Time series'!#REF!</definedName>
    <definedName name="__123Graph_CUTRECHT" hidden="1">'[1]Time series'!#REF!</definedName>
    <definedName name="__123Graph_D" localSheetId="1" hidden="1">[3]A11!#REF!</definedName>
    <definedName name="__123Graph_D" hidden="1">#REF!</definedName>
    <definedName name="__123Graph_DBERLGRAP" localSheetId="1" hidden="1">'[1]Time series'!#REF!</definedName>
    <definedName name="__123Graph_DBERLGRAP" hidden="1">'[1]Time series'!#REF!</definedName>
    <definedName name="__123Graph_DCATCH1" localSheetId="1" hidden="1">'[1]Time series'!#REF!</definedName>
    <definedName name="__123Graph_DCATCH1" hidden="1">'[1]Time series'!#REF!</definedName>
    <definedName name="__123Graph_DCONVERG1" localSheetId="1" hidden="1">'[1]Time series'!#REF!</definedName>
    <definedName name="__123Graph_DCONVERG1" hidden="1">'[1]Time series'!#REF!</definedName>
    <definedName name="__123Graph_DGRAPH41" localSheetId="1" hidden="1">'[1]Time series'!#REF!</definedName>
    <definedName name="__123Graph_DGRAPH41" hidden="1">'[1]Time series'!#REF!</definedName>
    <definedName name="__123Graph_DPERIA" localSheetId="1" hidden="1">'[1]Time series'!#REF!</definedName>
    <definedName name="__123Graph_DPERIA" hidden="1">'[1]Time series'!#REF!</definedName>
    <definedName name="__123Graph_DPERIB" localSheetId="1" hidden="1">'[1]Time series'!#REF!</definedName>
    <definedName name="__123Graph_DPERIB" hidden="1">'[1]Time series'!#REF!</definedName>
    <definedName name="__123Graph_DPRODABSC" localSheetId="1" hidden="1">'[1]Time series'!#REF!</definedName>
    <definedName name="__123Graph_DPRODABSC" hidden="1">'[1]Time series'!#REF!</definedName>
    <definedName name="__123Graph_DUTRECHT" localSheetId="1" hidden="1">'[1]Time series'!#REF!</definedName>
    <definedName name="__123Graph_DUTRECHT" hidden="1">'[1]Time series'!#REF!</definedName>
    <definedName name="__123Graph_E" localSheetId="1" hidden="1">[3]A11!#REF!</definedName>
    <definedName name="__123Graph_E" hidden="1">#REF!</definedName>
    <definedName name="__123Graph_EBERLGRAP" localSheetId="1" hidden="1">'[1]Time series'!#REF!</definedName>
    <definedName name="__123Graph_EBERLGRAP" hidden="1">'[1]Time series'!#REF!</definedName>
    <definedName name="__123Graph_ECONVERG1" localSheetId="1" hidden="1">'[1]Time series'!#REF!</definedName>
    <definedName name="__123Graph_ECONVERG1" hidden="1">'[1]Time series'!#REF!</definedName>
    <definedName name="__123Graph_EGRAPH41" localSheetId="1" hidden="1">'[1]Time series'!#REF!</definedName>
    <definedName name="__123Graph_EGRAPH41" hidden="1">'[1]Time series'!#REF!</definedName>
    <definedName name="__123Graph_EPERIA" localSheetId="1" hidden="1">'[1]Time series'!#REF!</definedName>
    <definedName name="__123Graph_EPERIA" hidden="1">'[1]Time series'!#REF!</definedName>
    <definedName name="__123Graph_EPRODABSC" localSheetId="1" hidden="1">'[1]Time series'!#REF!</definedName>
    <definedName name="__123Graph_EPRODABSC" hidden="1">'[1]Time series'!#REF!</definedName>
    <definedName name="__123Graph_F" localSheetId="1" hidden="1">[3]A11!#REF!</definedName>
    <definedName name="__123Graph_F" hidden="1">[3]A11!#REF!</definedName>
    <definedName name="__123Graph_FBERLGRAP" localSheetId="1" hidden="1">'[1]Time series'!#REF!</definedName>
    <definedName name="__123Graph_FBERLGRAP" hidden="1">'[1]Time series'!#REF!</definedName>
    <definedName name="__123Graph_FGRAPH41" localSheetId="1" hidden="1">'[1]Time series'!#REF!</definedName>
    <definedName name="__123Graph_FGRAPH41" hidden="1">'[1]Time series'!#REF!</definedName>
    <definedName name="__123Graph_FPRODABSC" localSheetId="1" hidden="1">'[1]Time series'!#REF!</definedName>
    <definedName name="__123Graph_FPRODABSC" hidden="1">'[1]Time series'!#REF!</definedName>
    <definedName name="_Order1" hidden="1">0</definedName>
    <definedName name="_TAB3">#N/A</definedName>
    <definedName name="BEL">#N/A</definedName>
    <definedName name="Country_Mean" localSheetId="1">[4]!Country_Mean</definedName>
    <definedName name="Country_Mean">[4]!Country_Mean</definedName>
    <definedName name="DATE" localSheetId="1">[3]A11!#REF!</definedName>
    <definedName name="DATE">[3]A11!#REF!</definedName>
    <definedName name="FRA">#N/A</definedName>
    <definedName name="GER">#N/A</definedName>
    <definedName name="ITA">#N/A</definedName>
    <definedName name="LevelsUS">'[5]%US'!$A$3:$Q$42</definedName>
    <definedName name="NFBS79X89">'[6]NFBS79-89'!$A$3:$M$49</definedName>
    <definedName name="NFBS79X89T">'[6]NFBS79-89'!$A$3:$M$3</definedName>
    <definedName name="NFBS90X97">'[6]NFBS90-97'!$A$3:$M$49</definedName>
    <definedName name="NFBS90X97T">'[6]NFBS90-97'!$A$3:$M$3</definedName>
    <definedName name="NOR">#N/A</definedName>
    <definedName name="_xlnm.Print_Area">#REF!</definedName>
    <definedName name="_xlnm.Print_Titles">#REF!</definedName>
    <definedName name="sdfsdf" localSheetId="1" hidden="1">[7]A11!#REF!</definedName>
    <definedName name="sdfsdf" hidden="1">[7]A11!#REF!</definedName>
    <definedName name="SPA">#N/A</definedName>
    <definedName name="SWI">#N/A</definedName>
    <definedName name="TABACT">#N/A</definedName>
    <definedName name="tabx" hidden="1">{"g95_96m1",#N/A,FALSE,"Graf(95+96)M";"g95_96m2",#N/A,FALSE,"Graf(95+96)M";"g95_96mb1",#N/A,FALSE,"Graf(95+96)Mb";"g95_96mb2",#N/A,FALSE,"Graf(95+96)Mb";"g95_96f1",#N/A,FALSE,"Graf(95+96)F";"g95_96f2",#N/A,FALSE,"Graf(95+96)F";"g95_96fb1",#N/A,FALSE,"Graf(95+96)Fb";"g95_96fb2",#N/A,FALSE,"Graf(95+96)Fb"}</definedName>
    <definedName name="toto">'[8]Fig15(data)'!$N$4:$O$19</definedName>
    <definedName name="toto1">'[9]OldFig5(data)'!$N$8:$O$27</definedName>
    <definedName name="TRANSP">#N/A</definedName>
    <definedName name="vvcwxcv" localSheetId="1" hidden="1">[7]A11!#REF!</definedName>
    <definedName name="vvcwxcv" hidden="1">[7]A11!#REF!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hidden="1">{"Page1",#N/A,FALSE,"ARA M&amp;F&amp;T";"Page2",#N/A,FALSE,"ARA M&amp;F&amp;T";"Page3",#N/A,FALSE,"ARA M&amp;F&amp;T"}</definedName>
  </definedNames>
  <calcPr calcId="145621"/>
</workbook>
</file>

<file path=xl/calcChain.xml><?xml version="1.0" encoding="utf-8"?>
<calcChain xmlns="http://schemas.openxmlformats.org/spreadsheetml/2006/main">
  <c r="E10" i="15" l="1"/>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9" i="15"/>
  <c r="D59" i="15"/>
  <c r="C59" i="15"/>
  <c r="D54" i="15"/>
  <c r="C54" i="15"/>
  <c r="S33" i="15"/>
  <c r="G62" i="11"/>
  <c r="F62" i="11"/>
  <c r="E62" i="11"/>
  <c r="D62" i="11"/>
</calcChain>
</file>

<file path=xl/sharedStrings.xml><?xml version="1.0" encoding="utf-8"?>
<sst xmlns="http://schemas.openxmlformats.org/spreadsheetml/2006/main" count="335" uniqueCount="200">
  <si>
    <t>Argentina</t>
  </si>
  <si>
    <t>Australia</t>
  </si>
  <si>
    <t>Austria</t>
  </si>
  <si>
    <t>Belgium</t>
  </si>
  <si>
    <t>Brazil</t>
  </si>
  <si>
    <t>Canada</t>
  </si>
  <si>
    <t>Chile</t>
  </si>
  <si>
    <t>China</t>
  </si>
  <si>
    <t>Czech Republic</t>
  </si>
  <si>
    <t>Denmark</t>
  </si>
  <si>
    <t>Estonia</t>
  </si>
  <si>
    <t>Finland</t>
  </si>
  <si>
    <t>France</t>
  </si>
  <si>
    <t>Germany</t>
  </si>
  <si>
    <t>Greece</t>
  </si>
  <si>
    <t>Hungary</t>
  </si>
  <si>
    <t>Iceland</t>
  </si>
  <si>
    <t>India</t>
  </si>
  <si>
    <t>Indonesia</t>
  </si>
  <si>
    <t>Ireland</t>
  </si>
  <si>
    <t>Israel</t>
  </si>
  <si>
    <t>Italy</t>
  </si>
  <si>
    <t>Japan</t>
  </si>
  <si>
    <t>Luxembourg</t>
  </si>
  <si>
    <t>Mexico</t>
  </si>
  <si>
    <t>Netherlands</t>
  </si>
  <si>
    <t>New Zealand</t>
  </si>
  <si>
    <t>Norway</t>
  </si>
  <si>
    <t>Poland</t>
  </si>
  <si>
    <t>Portugal</t>
  </si>
  <si>
    <t>Russian Federation</t>
  </si>
  <si>
    <t>Saudi Arabia</t>
  </si>
  <si>
    <t>Slovenia</t>
  </si>
  <si>
    <t>South Africa</t>
  </si>
  <si>
    <t>Spain</t>
  </si>
  <si>
    <t>Sweden</t>
  </si>
  <si>
    <t>Switzerland</t>
  </si>
  <si>
    <t>Turkey</t>
  </si>
  <si>
    <t>United Kingdom</t>
  </si>
  <si>
    <t>AUS</t>
  </si>
  <si>
    <t>Australie</t>
  </si>
  <si>
    <t>AUT</t>
  </si>
  <si>
    <t>Autriche</t>
  </si>
  <si>
    <t>BEL</t>
  </si>
  <si>
    <t>Belgique</t>
  </si>
  <si>
    <t>CAN</t>
  </si>
  <si>
    <t>CHL</t>
  </si>
  <si>
    <t>Chili</t>
  </si>
  <si>
    <t>CZE</t>
  </si>
  <si>
    <t>République tchèque</t>
  </si>
  <si>
    <t>DNK</t>
  </si>
  <si>
    <t>Danemark</t>
  </si>
  <si>
    <t>EST</t>
  </si>
  <si>
    <t>Estonie</t>
  </si>
  <si>
    <t>FIN</t>
  </si>
  <si>
    <t>Finlande</t>
  </si>
  <si>
    <t>FRA</t>
  </si>
  <si>
    <t>DEU</t>
  </si>
  <si>
    <t>Allemagne</t>
  </si>
  <si>
    <t>GRC</t>
  </si>
  <si>
    <t>Grèce</t>
  </si>
  <si>
    <t>HUN</t>
  </si>
  <si>
    <t>Hongrie</t>
  </si>
  <si>
    <t>ISL</t>
  </si>
  <si>
    <t>Islande</t>
  </si>
  <si>
    <t>IRL</t>
  </si>
  <si>
    <t>Irlande</t>
  </si>
  <si>
    <t>ISR</t>
  </si>
  <si>
    <t>Israël</t>
  </si>
  <si>
    <t>ITA</t>
  </si>
  <si>
    <t>Italie</t>
  </si>
  <si>
    <t>JPN</t>
  </si>
  <si>
    <t>Japon</t>
  </si>
  <si>
    <t>Korea</t>
  </si>
  <si>
    <t>KOR</t>
  </si>
  <si>
    <t>Corée</t>
  </si>
  <si>
    <t>LUX</t>
  </si>
  <si>
    <t>MEX</t>
  </si>
  <si>
    <t>Mexique</t>
  </si>
  <si>
    <t>NLD</t>
  </si>
  <si>
    <t>Pays-Bas</t>
  </si>
  <si>
    <t>NZL</t>
  </si>
  <si>
    <t>Nouvelle-Zélande</t>
  </si>
  <si>
    <t>NOR</t>
  </si>
  <si>
    <t>Norvège</t>
  </si>
  <si>
    <t>POL</t>
  </si>
  <si>
    <t>Pologne</t>
  </si>
  <si>
    <t>PRT</t>
  </si>
  <si>
    <t>Slovak Republic</t>
  </si>
  <si>
    <t>SVK</t>
  </si>
  <si>
    <t>République slovaque</t>
  </si>
  <si>
    <t>SVN</t>
  </si>
  <si>
    <t>Slovénie</t>
  </si>
  <si>
    <t>ESP</t>
  </si>
  <si>
    <t>Espagne</t>
  </si>
  <si>
    <t>SWE</t>
  </si>
  <si>
    <t>Suède</t>
  </si>
  <si>
    <t>CHE</t>
  </si>
  <si>
    <t>Suisse</t>
  </si>
  <si>
    <t>TUR</t>
  </si>
  <si>
    <t>Turquie</t>
  </si>
  <si>
    <t>GBR</t>
  </si>
  <si>
    <t>Royaume-Uni</t>
  </si>
  <si>
    <t>United States</t>
  </si>
  <si>
    <t>USA</t>
  </si>
  <si>
    <t>États-Unis</t>
  </si>
  <si>
    <t>OECD</t>
  </si>
  <si>
    <t>BRA</t>
  </si>
  <si>
    <t>Brésil</t>
  </si>
  <si>
    <t>CHN</t>
  </si>
  <si>
    <t>Chine</t>
  </si>
  <si>
    <t>IND</t>
  </si>
  <si>
    <t>Inde</t>
  </si>
  <si>
    <t>IDN</t>
  </si>
  <si>
    <t>Indonésie</t>
  </si>
  <si>
    <t>RUS</t>
  </si>
  <si>
    <t>Fédération de Russie</t>
  </si>
  <si>
    <t>ZAF</t>
  </si>
  <si>
    <t>Afrique du Sud</t>
  </si>
  <si>
    <t>ARG</t>
  </si>
  <si>
    <t>Argentine</t>
  </si>
  <si>
    <t>SAU</t>
  </si>
  <si>
    <t>Arabie saoudite</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</si>
  <si>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</si>
  <si>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OCDE</t>
  </si>
  <si>
    <t>Country</t>
  </si>
  <si>
    <t>Romania</t>
  </si>
  <si>
    <t>Lithuania</t>
  </si>
  <si>
    <t>Latvia</t>
  </si>
  <si>
    <t>Croatia</t>
  </si>
  <si>
    <t>Colombia</t>
  </si>
  <si>
    <t>Costa Rica</t>
  </si>
  <si>
    <t>COL</t>
  </si>
  <si>
    <t>Colombie</t>
  </si>
  <si>
    <t>CRC</t>
  </si>
  <si>
    <t>LVA</t>
  </si>
  <si>
    <t>Lettonie</t>
  </si>
  <si>
    <t>LTU</t>
  </si>
  <si>
    <t>Lituanie</t>
  </si>
  <si>
    <t>15-29</t>
  </si>
  <si>
    <t>30-49</t>
  </si>
  <si>
    <t>50+</t>
  </si>
  <si>
    <t>Please imagine a ladder with steps numbered from 0 at the bottom to 10 at the top. Suppose we say that the top of the ladder represents the best possible life for you, and the bottom of the ladder represents the worst possible life for you. On which step of the ladder would you say you personally feel you stand at this time, assuming that the higher the step the better you feel about your life, and the lower the step the worse you feel about it? Which step comes closest to the way you feel?</t>
  </si>
  <si>
    <t>Average points of life satisfaction on an 11-step ladder from 0-10, 2014/15</t>
  </si>
  <si>
    <t>Average level of satisfaction reported, on a scale of 1 to 10</t>
  </si>
  <si>
    <t>No or weak conflict</t>
  </si>
  <si>
    <t xml:space="preserve"> Both work and home conflict</t>
  </si>
  <si>
    <t>Dissatisfied with work-life balance</t>
  </si>
  <si>
    <t>Copyright European Foundation for the Improvement of Living and Working Conditions</t>
  </si>
  <si>
    <t>Life satisfaction by satisfaction in work-life balance, 2012</t>
  </si>
  <si>
    <t>Average points of life satisfaction on an 11-step ladder from 0-10 by age group, 2014/15</t>
  </si>
  <si>
    <t>7.1. Young people generally report higher levels of life satisfaction</t>
  </si>
  <si>
    <t>7.3. People satisfied with work-life balance are more happy</t>
  </si>
  <si>
    <r>
      <rPr>
        <i/>
        <sz val="9"/>
        <rFont val="Arial"/>
        <family val="2"/>
      </rPr>
      <t>Source</t>
    </r>
    <r>
      <rPr>
        <sz val="9"/>
        <rFont val="Arial"/>
        <family val="2"/>
      </rPr>
      <t>: Gallup World Poll (www.gallup.com)</t>
    </r>
  </si>
  <si>
    <r>
      <rPr>
        <i/>
        <sz val="11"/>
        <rFont val="Calibri"/>
        <family val="2"/>
      </rPr>
      <t>Note</t>
    </r>
    <r>
      <rPr>
        <sz val="11"/>
        <rFont val="Calibri"/>
        <family val="2"/>
      </rPr>
      <t>: Data for Iceland refer to 2013. Data for age 15-29 are not available for Iceland and Japan.</t>
    </r>
  </si>
  <si>
    <t>Total 15+ (↘)</t>
  </si>
  <si>
    <r>
      <rPr>
        <i/>
        <sz val="11"/>
        <rFont val="Calibri"/>
        <family val="2"/>
      </rPr>
      <t>Source</t>
    </r>
    <r>
      <rPr>
        <sz val="11"/>
        <rFont val="Calibri"/>
        <family val="2"/>
      </rPr>
      <t>: Gallup World Poll (www.gallup.com)</t>
    </r>
  </si>
  <si>
    <t xml:space="preserve"> 7.3. People satisfied with work-life balance are more happy</t>
  </si>
  <si>
    <t>Armenia</t>
  </si>
  <si>
    <t>Republic of Moldova</t>
  </si>
  <si>
    <t>Albania</t>
  </si>
  <si>
    <t>Belgium (French)</t>
  </si>
  <si>
    <t>Bulgaria</t>
  </si>
  <si>
    <t>Ukraine</t>
  </si>
  <si>
    <t>Greenland</t>
  </si>
  <si>
    <t>Malta</t>
  </si>
  <si>
    <t>Scotland</t>
  </si>
  <si>
    <t>Belgium (Flemish)</t>
  </si>
  <si>
    <t>Wales</t>
  </si>
  <si>
    <t>England</t>
  </si>
  <si>
    <r>
      <rPr>
        <i/>
        <sz val="11"/>
        <rFont val="Calibri"/>
        <family val="2"/>
      </rPr>
      <t>Source</t>
    </r>
    <r>
      <rPr>
        <sz val="11"/>
        <rFont val="Calibri"/>
        <family val="2"/>
      </rPr>
      <t>: Health Behaviour in School-aged Children Survey, 2013/14</t>
    </r>
  </si>
  <si>
    <t>Data for Belgium were computed using population shares for Flemish (60%) and French (40%); data for the United Kingdom were computed using population shares for England (85%), Scotland (9%) and Wales (5%).</t>
  </si>
  <si>
    <t xml:space="preserve">OECD </t>
  </si>
  <si>
    <t>7.2. Teenage boys usually report higher life satisfaction than girls</t>
  </si>
  <si>
    <t>Girls (%)</t>
  </si>
  <si>
    <t>15-year-olds who report high life satisfaction</t>
  </si>
  <si>
    <t>Proportion of teenagers aged 15 years old reporting a life satisfaction score of 6 or above, on a scale of 0 to 10, 2014</t>
  </si>
  <si>
    <t>Boys (%) (↘)</t>
  </si>
  <si>
    <t>gap</t>
  </si>
  <si>
    <r>
      <rPr>
        <i/>
        <sz val="9"/>
        <rFont val="Arial"/>
        <family val="2"/>
      </rPr>
      <t>Source</t>
    </r>
    <r>
      <rPr>
        <sz val="9"/>
        <rFont val="Arial"/>
        <family val="2"/>
      </rPr>
      <t>: Health Behaviour in School-aged Children survey (HBSC 2013/14 ) http://www.hbsc.org/</t>
    </r>
  </si>
  <si>
    <t>Degré moyen de satisfaction à l’égard de l’existence sur une échelle à 11 échelons (0-10) selon le groupe d'âge,2014/15</t>
  </si>
  <si>
    <t>7.1. Les jeunes déclarent généralement des niveaux plus élevés de satisfaction à l'égard de l'existence</t>
  </si>
  <si>
    <t>7.2.  Les adolescents déclarent généralement des niveaux plus élevés de satisfaction à l'égard de l'existence que les adolescentes.</t>
  </si>
  <si>
    <t>Filles (%)</t>
  </si>
  <si>
    <t>Garçons (%) (↘)</t>
  </si>
  <si>
    <t>Proportion d'adolescents âgés de 15 ans déclarant un degré de satisfaction à l’égard de l’existence de 6 ou au-dessus, sur une échelle de 0 à 10, 2014.</t>
  </si>
  <si>
    <t>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</si>
  <si>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r>
      <rPr>
        <i/>
        <sz val="9"/>
        <rFont val="Arial"/>
        <family val="2"/>
      </rPr>
      <t>Note</t>
    </r>
    <r>
      <rPr>
        <sz val="9"/>
        <rFont val="Arial"/>
        <family val="2"/>
      </rPr>
      <t>: Les données pour la Belgique ont été calculées à partir des données de la population flamande (60%) et française (40%); les données pour le Royaume-Uni ont été calculées  à partir des données de la population pour l'Angleterre (85%), l'Ecosse (9%) et le Pays de Galles (5%).</t>
    </r>
  </si>
  <si>
    <t>7.3. Les gens satisfaits de l'équilibre travail-vie privée sont plus heureux</t>
  </si>
  <si>
    <t xml:space="preserve"> Satisfaction à l’égard de l’existence selon l'équilibre travail-vie privée, 2012</t>
  </si>
  <si>
    <t>Insatisfait de l'équilibre travail-vie privée</t>
  </si>
  <si>
    <t>Note: Data for Belgium were computed using population shares for Flemish (60%) and French (40%); data for the United Kingdom were computed using population shares for England (85%), Scotland (9%) and Wales (5%).</t>
  </si>
  <si>
    <r>
      <rPr>
        <i/>
        <sz val="9"/>
        <rFont val="Arial"/>
        <family val="2"/>
      </rPr>
      <t>Source</t>
    </r>
    <r>
      <rPr>
        <sz val="9"/>
        <rFont val="Arial"/>
        <family val="2"/>
      </rPr>
      <t>: European Quality of Life Survey (EQLS), http://www.eurofound.europa.eu/surveys/european-quality-of-life-surveys</t>
    </r>
  </si>
  <si>
    <t>Source: European Quality of Life Survey (EQLS), http://www.eurofound.europa.eu/surveys/european-quality-of-life-surveys</t>
  </si>
  <si>
    <t>Satisfied with work-life balance (↘)</t>
  </si>
  <si>
    <t>Satisfait de l'équilibre travail-vie privée (↘)</t>
  </si>
  <si>
    <t>Panorama de la société  2016 - © OCDE 2016</t>
  </si>
  <si>
    <t>7.2. Les adolescents déclarent généralement des niveaux plus élevés de satisfaction à l'égard de l'existence que les adolescentes</t>
  </si>
  <si>
    <t>Version 1 - Dernière mise à jour : 09-Sep-2016</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</si>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</sst>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quot;£&quot;#,##0;[Red]\-&quot;£&quot;#,##0"/>
    <numFmt numFmtId="165" formatCode="&quot;£&quot;#,##0.00;\-&quot;£&quot;#,##0.00"/>
    <numFmt numFmtId="166" formatCode="&quot;£&quot;#,##0.00;[Red]\-&quot;£&quot;#,##0.00"/>
    <numFmt numFmtId="167" formatCode="_-&quot;£&quot;* #,##0_-;\-&quot;£&quot;* #,##0_-;_-&quot;£&quot;* &quot;-&quot;_-;_-@_-"/>
    <numFmt numFmtId="168" formatCode="0.0"/>
    <numFmt numFmtId="169" formatCode="#,##0.0"/>
    <numFmt numFmtId="170" formatCode="General_)"/>
    <numFmt numFmtId="171" formatCode="#,##0.000"/>
    <numFmt numFmtId="172" formatCode="#,##0.00%;[Red]\(#,##0.00%\)"/>
    <numFmt numFmtId="173" formatCode="&quot;$&quot;#,##0\ ;\(&quot;$&quot;#,##0\)"/>
    <numFmt numFmtId="174" formatCode="&quot;$&quot;#,##0_);\(&quot;$&quot;#,##0.0\)"/>
    <numFmt numFmtId="175" formatCode="0.00_)"/>
    <numFmt numFmtId="176" formatCode="_ * #,##0.00_ ;_ * \-#,##0.00_ ;_ * &quot;-&quot;??_ ;_ @_ "/>
  </numFmts>
  <fonts count="58">
    <font>
      <sz val="11"/>
      <name val="Calibri"/>
    </font>
    <font>
      <sz val="10"/>
      <color indexed="8"/>
      <name val="Arial"/>
      <family val="2"/>
    </font>
    <font>
      <sz val="9"/>
      <name val="Arial"/>
      <family val="2"/>
    </font>
    <font>
      <sz val="10"/>
      <name val="Arial"/>
      <family val="2"/>
    </font>
    <font>
      <b/>
      <sz val="10"/>
      <name val="Arial"/>
      <family val="2"/>
    </font>
    <font>
      <sz val="11"/>
      <name val="Calibri"/>
      <family val="2"/>
    </font>
    <font>
      <b/>
      <sz val="11"/>
      <name val="Calibri"/>
      <family val="2"/>
    </font>
    <font>
      <sz val="10"/>
      <name val="Times New Roman"/>
      <family val="1"/>
    </font>
    <font>
      <sz val="12"/>
      <name val="Times New Roman"/>
      <family val="1"/>
    </font>
    <font>
      <sz val="8"/>
      <name val="Arial"/>
      <family val="2"/>
    </font>
    <font>
      <sz val="9"/>
      <color indexed="9"/>
      <name val="Times"/>
      <family val="1"/>
    </font>
    <font>
      <sz val="9"/>
      <color indexed="8"/>
      <name val="Times"/>
      <family val="1"/>
    </font>
    <font>
      <sz val="9"/>
      <name val="Times New Roman"/>
      <family val="1"/>
    </font>
    <font>
      <sz val="12"/>
      <color indexed="24"/>
      <name val="Times New Roman"/>
      <family val="1"/>
    </font>
    <font>
      <b/>
      <sz val="12"/>
      <name val="Arial"/>
      <family val="2"/>
    </font>
    <font>
      <b/>
      <i/>
      <sz val="16"/>
      <name val="Helv"/>
    </font>
    <font>
      <sz val="9"/>
      <name val="Times"/>
      <family val="1"/>
    </font>
    <font>
      <sz val="10"/>
      <color indexed="8"/>
      <name val="Times"/>
      <family val="1"/>
    </font>
    <font>
      <i/>
      <sz val="8"/>
      <name val="Times"/>
      <family val="1"/>
    </font>
    <font>
      <b/>
      <sz val="8"/>
      <name val="Times"/>
      <family val="1"/>
    </font>
    <font>
      <sz val="10"/>
      <name val="Times"/>
      <family val="1"/>
    </font>
    <font>
      <sz val="10"/>
      <name val="Calibri"/>
      <family val="2"/>
    </font>
    <font>
      <b/>
      <sz val="11"/>
      <name val="Times New Roman"/>
      <family val="1"/>
    </font>
    <font>
      <sz val="10"/>
      <name val="Arial"/>
      <family val="2"/>
    </font>
    <font>
      <sz val="8"/>
      <color indexed="8"/>
      <name val="Arial"/>
      <family val="2"/>
    </font>
    <font>
      <sz val="8"/>
      <name val="Helvetica"/>
      <family val="2"/>
    </font>
    <font>
      <sz val="11"/>
      <name val="Arial"/>
      <family val="2"/>
    </font>
    <font>
      <sz val="10"/>
      <name val="MS Sans Serif"/>
      <family val="2"/>
    </font>
    <font>
      <sz val="10"/>
      <color indexed="8"/>
      <name val="Calibri"/>
      <family val="2"/>
    </font>
    <font>
      <sz val="12"/>
      <name val="Arial CE"/>
    </font>
    <font>
      <sz val="10"/>
      <color indexed="56"/>
      <name val="Verdana"/>
      <family val="2"/>
    </font>
    <font>
      <i/>
      <sz val="9"/>
      <name val="Arial"/>
      <family val="2"/>
    </font>
    <font>
      <i/>
      <sz val="11"/>
      <name val="Calibri"/>
      <family val="2"/>
    </font>
    <font>
      <sz val="9"/>
      <name val="Calibri"/>
      <family val="2"/>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7"/>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i/>
      <sz val="8"/>
      <color theme="1"/>
      <name val="Arial"/>
      <family val="2"/>
    </font>
    <font>
      <sz val="11"/>
      <color rgb="FF222222"/>
      <name val="Calibri"/>
      <family val="2"/>
      <scheme val="minor"/>
    </font>
    <font>
      <sz val="10"/>
      <color rgb="FF010000"/>
      <name val="Arial"/>
      <family val="2"/>
    </font>
    <font>
      <u/>
      <sz val="11"/>
      <color theme="10"/>
      <name val="Calibri"/>
      <family val="2"/>
    </font>
  </fonts>
  <fills count="3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39">
    <xf numFmtId="0" fontId="0" fillId="0" borderId="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 fillId="0" borderId="0" applyNumberFormat="0" applyFill="0" applyBorder="0" applyAlignment="0" applyProtection="0"/>
    <xf numFmtId="0" fontId="7" fillId="0" borderId="1">
      <alignment horizontal="center" vertical="center"/>
    </xf>
    <xf numFmtId="0" fontId="37" fillId="28" borderId="0" applyNumberFormat="0" applyBorder="0" applyAlignment="0" applyProtection="0"/>
    <xf numFmtId="170" fontId="10" fillId="0" borderId="0">
      <alignment vertical="top"/>
    </xf>
    <xf numFmtId="0" fontId="38" fillId="29" borderId="6" applyNumberFormat="0" applyAlignment="0" applyProtection="0"/>
    <xf numFmtId="0" fontId="9" fillId="0" borderId="2"/>
    <xf numFmtId="0" fontId="39" fillId="30" borderId="7" applyNumberFormat="0" applyAlignment="0" applyProtection="0"/>
    <xf numFmtId="4" fontId="30" fillId="2" borderId="2">
      <alignment horizontal="right" vertical="center" indent="1"/>
    </xf>
    <xf numFmtId="165" fontId="7" fillId="0" borderId="0" applyFont="0" applyFill="0" applyBorder="0" applyProtection="0">
      <alignment horizontal="right" vertical="top"/>
    </xf>
    <xf numFmtId="1" fontId="11" fillId="0" borderId="0">
      <alignment vertical="top"/>
    </xf>
    <xf numFmtId="43" fontId="35" fillId="0" borderId="0" applyFont="0" applyFill="0" applyBorder="0" applyAlignment="0" applyProtection="0"/>
    <xf numFmtId="3" fontId="11" fillId="0" borderId="0" applyFill="0" applyBorder="0">
      <alignment horizontal="right" vertical="top"/>
    </xf>
    <xf numFmtId="169" fontId="10" fillId="0" borderId="0" applyFont="0" applyFill="0" applyBorder="0">
      <alignment horizontal="right" vertical="top"/>
    </xf>
    <xf numFmtId="171" fontId="11" fillId="0" borderId="0" applyFill="0" applyBorder="0">
      <alignment horizontal="right" vertical="top"/>
    </xf>
    <xf numFmtId="3" fontId="11" fillId="0" borderId="0" applyFill="0" applyBorder="0">
      <alignment horizontal="right" vertical="top"/>
    </xf>
    <xf numFmtId="169" fontId="10" fillId="0" borderId="0" applyFont="0" applyFill="0" applyBorder="0">
      <alignment horizontal="right" vertical="top"/>
    </xf>
    <xf numFmtId="172" fontId="12" fillId="0" borderId="0" applyFont="0" applyFill="0" applyBorder="0" applyAlignment="0" applyProtection="0">
      <alignment horizontal="right" vertical="top"/>
    </xf>
    <xf numFmtId="171" fontId="11" fillId="0" borderId="0">
      <alignment horizontal="right" vertical="top"/>
    </xf>
    <xf numFmtId="3" fontId="13" fillId="0" borderId="0" applyFont="0" applyFill="0" applyBorder="0" applyAlignment="0" applyProtection="0"/>
    <xf numFmtId="173" fontId="13" fillId="0" borderId="0" applyFont="0" applyFill="0" applyBorder="0" applyAlignment="0" applyProtection="0"/>
    <xf numFmtId="0" fontId="13" fillId="0" borderId="0" applyFont="0" applyFill="0" applyBorder="0" applyAlignment="0" applyProtection="0"/>
    <xf numFmtId="176" fontId="25" fillId="0" borderId="0" applyFont="0" applyFill="0" applyBorder="0" applyAlignment="0" applyProtection="0"/>
    <xf numFmtId="168" fontId="7" fillId="0" borderId="0" applyBorder="0"/>
    <xf numFmtId="168" fontId="7" fillId="0" borderId="3"/>
    <xf numFmtId="0" fontId="40" fillId="0" borderId="0" applyNumberFormat="0" applyFill="0" applyBorder="0" applyAlignment="0" applyProtection="0"/>
    <xf numFmtId="2" fontId="13" fillId="0" borderId="0" applyFont="0" applyFill="0" applyBorder="0" applyAlignment="0" applyProtection="0"/>
    <xf numFmtId="0" fontId="41" fillId="31" borderId="0" applyNumberFormat="0" applyBorder="0" applyAlignment="0" applyProtection="0"/>
    <xf numFmtId="38" fontId="9" fillId="3" borderId="0" applyNumberFormat="0" applyBorder="0" applyAlignment="0" applyProtection="0"/>
    <xf numFmtId="0" fontId="14" fillId="0" borderId="4" applyNumberFormat="0" applyAlignment="0" applyProtection="0">
      <alignment horizontal="left" vertical="center"/>
    </xf>
    <xf numFmtId="0" fontId="14" fillId="0" borderId="1">
      <alignment horizontal="left" vertical="center"/>
    </xf>
    <xf numFmtId="0" fontId="42" fillId="0" borderId="8"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0" applyNumberFormat="0" applyFill="0" applyBorder="0" applyAlignment="0" applyProtection="0"/>
    <xf numFmtId="174" fontId="12" fillId="0" borderId="0">
      <protection locked="0"/>
    </xf>
    <xf numFmtId="174" fontId="12" fillId="0" borderId="0">
      <protection locked="0"/>
    </xf>
    <xf numFmtId="0" fontId="45" fillId="0" borderId="0" applyNumberFormat="0" applyFill="0" applyBorder="0" applyAlignment="0" applyProtection="0">
      <alignment vertical="top"/>
      <protection locked="0"/>
    </xf>
    <xf numFmtId="10" fontId="9" fillId="2" borderId="2" applyNumberFormat="0" applyBorder="0" applyAlignment="0" applyProtection="0"/>
    <xf numFmtId="0" fontId="46" fillId="32" borderId="6" applyNumberFormat="0" applyAlignment="0" applyProtection="0"/>
    <xf numFmtId="0" fontId="46" fillId="32" borderId="6" applyNumberFormat="0" applyAlignment="0" applyProtection="0"/>
    <xf numFmtId="0" fontId="47" fillId="0" borderId="11" applyNumberFormat="0" applyFill="0" applyAlignment="0" applyProtection="0"/>
    <xf numFmtId="165" fontId="7" fillId="0" borderId="0" applyFont="0" applyFill="0" applyBorder="0" applyAlignment="0" applyProtection="0"/>
    <xf numFmtId="167"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0" fontId="48" fillId="33" borderId="0" applyNumberFormat="0" applyBorder="0" applyAlignment="0" applyProtection="0"/>
    <xf numFmtId="175" fontId="15" fillId="0" borderId="0"/>
    <xf numFmtId="0" fontId="23" fillId="0" borderId="0"/>
    <xf numFmtId="0" fontId="1" fillId="0" borderId="0"/>
    <xf numFmtId="0" fontId="26" fillId="0" borderId="0"/>
    <xf numFmtId="0" fontId="9" fillId="0" borderId="0"/>
    <xf numFmtId="0" fontId="3" fillId="0" borderId="0"/>
    <xf numFmtId="0" fontId="27" fillId="0" borderId="0"/>
    <xf numFmtId="0" fontId="34" fillId="0" borderId="0"/>
    <xf numFmtId="0" fontId="35" fillId="0" borderId="0"/>
    <xf numFmtId="0" fontId="35" fillId="0" borderId="0"/>
    <xf numFmtId="0" fontId="35" fillId="0" borderId="0"/>
    <xf numFmtId="1" fontId="16" fillId="0" borderId="0">
      <alignment vertical="top"/>
    </xf>
    <xf numFmtId="0" fontId="5" fillId="0" borderId="0"/>
    <xf numFmtId="0" fontId="1" fillId="0" borderId="0"/>
    <xf numFmtId="0" fontId="34" fillId="0" borderId="0"/>
    <xf numFmtId="0" fontId="9" fillId="0" borderId="0"/>
    <xf numFmtId="0" fontId="34" fillId="0" borderId="0"/>
    <xf numFmtId="0" fontId="1" fillId="0" borderId="0"/>
    <xf numFmtId="0" fontId="34" fillId="0" borderId="0"/>
    <xf numFmtId="0" fontId="34" fillId="0" borderId="0"/>
    <xf numFmtId="0" fontId="34" fillId="0" borderId="0"/>
    <xf numFmtId="0" fontId="34" fillId="0" borderId="0"/>
    <xf numFmtId="0" fontId="35" fillId="0" borderId="0"/>
    <xf numFmtId="0" fontId="28" fillId="0" borderId="0"/>
    <xf numFmtId="0" fontId="1" fillId="0" borderId="0"/>
    <xf numFmtId="0" fontId="34" fillId="0" borderId="0"/>
    <xf numFmtId="0" fontId="34" fillId="0" borderId="0"/>
    <xf numFmtId="0" fontId="3" fillId="0" borderId="0" applyFill="0"/>
    <xf numFmtId="0" fontId="7" fillId="0" borderId="0"/>
    <xf numFmtId="0" fontId="1" fillId="0" borderId="0"/>
    <xf numFmtId="0" fontId="8" fillId="0" borderId="0"/>
    <xf numFmtId="0" fontId="34" fillId="0" borderId="0"/>
    <xf numFmtId="0" fontId="26" fillId="0" borderId="0"/>
    <xf numFmtId="0" fontId="35" fillId="0" borderId="0"/>
    <xf numFmtId="0" fontId="3" fillId="0" borderId="0"/>
    <xf numFmtId="1" fontId="10" fillId="0" borderId="0">
      <alignment vertical="top" wrapText="1"/>
    </xf>
    <xf numFmtId="1" fontId="17" fillId="0" borderId="0" applyFill="0" applyBorder="0" applyProtection="0"/>
    <xf numFmtId="1" fontId="12" fillId="0" borderId="0" applyFont="0" applyFill="0" applyBorder="0" applyProtection="0">
      <alignment vertical="center"/>
    </xf>
    <xf numFmtId="1" fontId="16" fillId="0" borderId="0">
      <alignment horizontal="right" vertical="top"/>
    </xf>
    <xf numFmtId="170" fontId="16" fillId="0" borderId="0">
      <alignment horizontal="right" vertical="top"/>
    </xf>
    <xf numFmtId="0" fontId="3" fillId="0" borderId="0"/>
    <xf numFmtId="0" fontId="29" fillId="0" borderId="0"/>
    <xf numFmtId="1" fontId="11" fillId="0" borderId="0" applyNumberFormat="0" applyFill="0" applyBorder="0">
      <alignment vertical="top"/>
    </xf>
    <xf numFmtId="0" fontId="35" fillId="34" borderId="12" applyNumberFormat="0" applyFont="0" applyAlignment="0" applyProtection="0"/>
    <xf numFmtId="0" fontId="12" fillId="0" borderId="0">
      <alignment horizontal="left"/>
    </xf>
    <xf numFmtId="0" fontId="49" fillId="29" borderId="13" applyNumberFormat="0" applyAlignment="0" applyProtection="0"/>
    <xf numFmtId="10"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0" fontId="7" fillId="0" borderId="5">
      <alignment horizontal="center" vertical="center"/>
    </xf>
    <xf numFmtId="170" fontId="7" fillId="0" borderId="0" applyNumberFormat="0" applyBorder="0" applyAlignment="0"/>
    <xf numFmtId="170" fontId="7" fillId="0" borderId="0" applyNumberFormat="0" applyBorder="0" applyAlignment="0"/>
    <xf numFmtId="0" fontId="18" fillId="0" borderId="0"/>
    <xf numFmtId="49" fontId="11" fillId="0" borderId="0" applyFill="0" applyBorder="0" applyAlignment="0" applyProtection="0">
      <alignment vertical="top"/>
    </xf>
    <xf numFmtId="0" fontId="19" fillId="0" borderId="0"/>
    <xf numFmtId="0" fontId="50" fillId="0" borderId="14" applyNumberFormat="0" applyFill="0" applyAlignment="0" applyProtection="0"/>
    <xf numFmtId="0" fontId="51" fillId="0" borderId="0" applyNumberFormat="0" applyFill="0" applyBorder="0" applyAlignment="0" applyProtection="0"/>
    <xf numFmtId="1" fontId="20" fillId="0" borderId="0">
      <alignment vertical="top" wrapText="1"/>
    </xf>
    <xf numFmtId="0" fontId="3" fillId="0" borderId="0"/>
    <xf numFmtId="0" fontId="57" fillId="0" borderId="0" applyNumberFormat="0" applyFill="0" applyBorder="0" applyAlignment="0" applyProtection="0"/>
  </cellStyleXfs>
  <cellXfs count="64">
    <xf numFmtId="0" fontId="0" fillId="0" borderId="0" xfId="0" applyProtection="1"/>
    <xf numFmtId="0" fontId="6" fillId="0" borderId="0" xfId="0" applyFont="1" applyProtection="1"/>
    <xf numFmtId="0" fontId="7" fillId="0" borderId="0" xfId="99" applyFill="1"/>
    <xf numFmtId="0" fontId="3" fillId="0" borderId="0" xfId="99" applyFont="1" applyAlignment="1">
      <alignment horizontal="center"/>
    </xf>
    <xf numFmtId="0" fontId="3" fillId="0" borderId="0" xfId="99" applyFont="1"/>
    <xf numFmtId="0" fontId="3" fillId="0" borderId="0" xfId="99" applyFont="1" applyFill="1"/>
    <xf numFmtId="0" fontId="2" fillId="35" borderId="0" xfId="101" applyFont="1" applyFill="1" applyAlignment="1">
      <alignment horizontal="center"/>
    </xf>
    <xf numFmtId="0" fontId="3" fillId="35" borderId="0" xfId="101" applyFont="1" applyFill="1" applyAlignment="1"/>
    <xf numFmtId="0" fontId="5" fillId="0" borderId="0" xfId="0" applyFont="1" applyProtection="1"/>
    <xf numFmtId="0" fontId="4" fillId="0" borderId="0" xfId="99" applyFont="1" applyFill="1" applyAlignment="1">
      <alignment horizontal="center"/>
    </xf>
    <xf numFmtId="0" fontId="5" fillId="0" borderId="5" xfId="0" applyFont="1" applyBorder="1" applyAlignment="1" applyProtection="1">
      <alignment horizontal="right"/>
    </xf>
    <xf numFmtId="0" fontId="0" fillId="0" borderId="5" xfId="0" applyBorder="1" applyAlignment="1" applyProtection="1">
      <alignment horizontal="right"/>
    </xf>
    <xf numFmtId="168" fontId="0" fillId="0" borderId="0" xfId="0" applyNumberFormat="1" applyProtection="1"/>
    <xf numFmtId="168" fontId="5" fillId="0" borderId="0" xfId="0" applyNumberFormat="1" applyFont="1" applyProtection="1"/>
    <xf numFmtId="0" fontId="35" fillId="0" borderId="0" xfId="93"/>
    <xf numFmtId="0" fontId="35" fillId="0" borderId="0" xfId="93" applyAlignment="1">
      <alignment horizontal="right" wrapText="1"/>
    </xf>
    <xf numFmtId="0" fontId="50" fillId="0" borderId="0" xfId="93" applyFont="1"/>
    <xf numFmtId="0" fontId="50" fillId="0" borderId="0" xfId="93" applyFont="1" applyAlignment="1">
      <alignment horizontal="right" wrapText="1"/>
    </xf>
    <xf numFmtId="168" fontId="35" fillId="0" borderId="0" xfId="93" applyNumberFormat="1" applyAlignment="1">
      <alignment horizontal="right"/>
    </xf>
    <xf numFmtId="168" fontId="35" fillId="0" borderId="0" xfId="93" applyNumberFormat="1"/>
    <xf numFmtId="0" fontId="52" fillId="0" borderId="0" xfId="93" applyFont="1"/>
    <xf numFmtId="0" fontId="2" fillId="0" borderId="0" xfId="99" applyFont="1" applyFill="1" applyAlignment="1">
      <alignment horizontal="left"/>
    </xf>
    <xf numFmtId="0" fontId="2" fillId="0" borderId="0" xfId="99" applyFont="1" applyFill="1"/>
    <xf numFmtId="0" fontId="24" fillId="0" borderId="0" xfId="93" applyFont="1"/>
    <xf numFmtId="0" fontId="53" fillId="0" borderId="0" xfId="93" applyFont="1"/>
    <xf numFmtId="0" fontId="54" fillId="0" borderId="0" xfId="93" applyFont="1"/>
    <xf numFmtId="0" fontId="5" fillId="0" borderId="0" xfId="0" applyFont="1" applyAlignment="1" applyProtection="1"/>
    <xf numFmtId="0" fontId="0" fillId="0" borderId="0" xfId="0" applyAlignment="1" applyProtection="1">
      <alignment horizontal="right"/>
    </xf>
    <xf numFmtId="1" fontId="0" fillId="0" borderId="0" xfId="0" applyNumberFormat="1" applyAlignment="1" applyProtection="1">
      <alignment horizontal="right"/>
    </xf>
    <xf numFmtId="0" fontId="5" fillId="0" borderId="0" xfId="0" applyFont="1" applyAlignment="1" applyProtection="1">
      <alignment horizontal="right"/>
    </xf>
    <xf numFmtId="1" fontId="6" fillId="0" borderId="0" xfId="0" applyNumberFormat="1" applyFont="1" applyAlignment="1" applyProtection="1">
      <alignment horizontal="right"/>
    </xf>
    <xf numFmtId="1" fontId="0" fillId="0" borderId="0" xfId="0" applyNumberFormat="1" applyProtection="1"/>
    <xf numFmtId="0" fontId="0" fillId="35" borderId="0" xfId="0" applyFill="1" applyProtection="1"/>
    <xf numFmtId="0" fontId="22" fillId="35" borderId="0" xfId="105" applyFont="1" applyFill="1"/>
    <xf numFmtId="0" fontId="34" fillId="35" borderId="0" xfId="85" applyFont="1" applyFill="1" applyBorder="1"/>
    <xf numFmtId="0" fontId="52" fillId="35" borderId="0" xfId="85" applyFont="1" applyFill="1" applyAlignment="1">
      <alignment horizontal="right"/>
    </xf>
    <xf numFmtId="0" fontId="34" fillId="35" borderId="0" xfId="85" applyFill="1"/>
    <xf numFmtId="0" fontId="55" fillId="0" borderId="0" xfId="0" applyFont="1" applyAlignment="1" applyProtection="1">
      <alignment horizontal="right" wrapText="1"/>
    </xf>
    <xf numFmtId="0" fontId="4" fillId="0" borderId="0" xfId="99" applyFont="1" applyFill="1" applyAlignment="1">
      <alignment horizontal="center"/>
    </xf>
    <xf numFmtId="0" fontId="2" fillId="35" borderId="0" xfId="101" applyFont="1" applyFill="1" applyAlignment="1">
      <alignment wrapText="1"/>
    </xf>
    <xf numFmtId="0" fontId="33" fillId="0" borderId="0" xfId="0" applyFont="1" applyAlignment="1">
      <alignment wrapText="1"/>
    </xf>
    <xf numFmtId="0" fontId="2" fillId="35" borderId="0" xfId="101" applyFont="1" applyFill="1" applyAlignment="1">
      <alignment horizontal="center" wrapText="1"/>
    </xf>
    <xf numFmtId="0" fontId="3" fillId="35" borderId="0" xfId="101" applyFont="1" applyFill="1" applyAlignment="1">
      <alignment wrapText="1"/>
    </xf>
    <xf numFmtId="0" fontId="7" fillId="0" borderId="0" xfId="99" applyFont="1" applyAlignment="1">
      <alignment wrapText="1"/>
    </xf>
    <xf numFmtId="0" fontId="4" fillId="35" borderId="0" xfId="101" applyFont="1" applyFill="1" applyAlignment="1">
      <alignment horizontal="center" vertical="center" wrapText="1"/>
    </xf>
    <xf numFmtId="0" fontId="0" fillId="0" borderId="0" xfId="0" applyAlignment="1" applyProtection="1">
      <alignment horizontal="center" vertical="center" wrapText="1"/>
    </xf>
    <xf numFmtId="0" fontId="3" fillId="35" borderId="0" xfId="101" applyFont="1" applyFill="1" applyAlignment="1">
      <alignment horizontal="center" wrapText="1"/>
    </xf>
    <xf numFmtId="0" fontId="21" fillId="0" borderId="0" xfId="0" applyFont="1" applyAlignment="1" applyProtection="1">
      <alignment horizontal="center" wrapText="1"/>
    </xf>
    <xf numFmtId="0" fontId="0" fillId="0" borderId="0" xfId="0" applyAlignment="1" applyProtection="1">
      <alignment wrapText="1"/>
    </xf>
    <xf numFmtId="0" fontId="3" fillId="0" borderId="0" xfId="99" applyFont="1" applyFill="1" applyAlignment="1">
      <alignment wrapText="1"/>
    </xf>
    <xf numFmtId="0" fontId="2" fillId="0" borderId="0" xfId="99" applyFont="1" applyAlignment="1">
      <alignment horizontal="center" wrapText="1"/>
    </xf>
    <xf numFmtId="0" fontId="3" fillId="0" borderId="0" xfId="99" applyFont="1" applyFill="1" applyAlignment="1">
      <alignment horizontal="center" vertical="center" wrapText="1"/>
    </xf>
    <xf numFmtId="0" fontId="5" fillId="0" borderId="0" xfId="0" applyFont="1" applyAlignment="1" applyProtection="1">
      <alignment horizontal="center" vertical="center" wrapText="1"/>
    </xf>
    <xf numFmtId="0" fontId="2" fillId="0" borderId="0" xfId="99" applyFont="1" applyFill="1" applyAlignment="1">
      <alignment wrapText="1"/>
    </xf>
    <xf numFmtId="0" fontId="33" fillId="0" borderId="0" xfId="0" applyFont="1" applyAlignment="1" applyProtection="1">
      <alignment wrapText="1"/>
    </xf>
    <xf numFmtId="0" fontId="2" fillId="0" borderId="0" xfId="99" applyFont="1" applyAlignment="1">
      <alignment wrapText="1"/>
    </xf>
    <xf numFmtId="0" fontId="21" fillId="0" borderId="0" xfId="0" applyFont="1" applyAlignment="1">
      <alignment wrapText="1"/>
    </xf>
    <xf numFmtId="0" fontId="56" fillId="2" borderId="0" xfId="99" applyFont="1" applyFill="1" applyAlignment="1">
      <alignment horizontal="center"/>
    </xf>
    <xf numFmtId="0" fontId="56" fillId="2" borderId="0" xfId="99" applyFont="1" applyFill="1" applyAlignment="1"/>
    <xf numFmtId="0" fontId="57" fillId="2" borderId="0" xfId="138" applyFill="1" applyAlignment="1"/>
    <xf numFmtId="0" fontId="56" fillId="2" borderId="0" xfId="0" applyFont="1" applyFill="1" applyAlignment="1" applyProtection="1"/>
    <xf numFmtId="0" fontId="57" fillId="2" borderId="0" xfId="138" applyFill="1" applyAlignment="1" applyProtection="1"/>
    <xf numFmtId="0" fontId="56" fillId="2" borderId="0" xfId="0" applyFont="1" applyFill="1" applyAlignment="1" applyProtection="1">
      <alignment horizontal="right"/>
    </xf>
    <xf numFmtId="0" fontId="56" fillId="2" borderId="0" xfId="93" applyFont="1" applyFill="1" applyAlignment="1"/>
  </cellXfs>
  <cellStyles count="13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ANCLAS,REZONES Y SUS PARTES,DE FUNDICION,DE HIERRO O DE ACERO" xfId="25"/>
    <cellStyle name="annee semestre" xfId="26"/>
    <cellStyle name="Bad 2" xfId="27"/>
    <cellStyle name="caché" xfId="28"/>
    <cellStyle name="Calculation 2" xfId="29"/>
    <cellStyle name="cell" xfId="30"/>
    <cellStyle name="Check Cell 2" xfId="31"/>
    <cellStyle name="clsDataPrezn4" xfId="32"/>
    <cellStyle name="Comma  [1]" xfId="33"/>
    <cellStyle name="Comma [1]" xfId="34"/>
    <cellStyle name="Comma 2" xfId="35"/>
    <cellStyle name="Comma(0)" xfId="36"/>
    <cellStyle name="comma(1)" xfId="37"/>
    <cellStyle name="Comma(3)" xfId="38"/>
    <cellStyle name="Comma[0]" xfId="39"/>
    <cellStyle name="Comma[1]" xfId="40"/>
    <cellStyle name="Comma[2]__" xfId="41"/>
    <cellStyle name="Comma[3]" xfId="42"/>
    <cellStyle name="Comma0" xfId="43"/>
    <cellStyle name="Currency0" xfId="44"/>
    <cellStyle name="Date" xfId="45"/>
    <cellStyle name="Dezimal_03-09-03" xfId="46"/>
    <cellStyle name="données" xfId="47"/>
    <cellStyle name="donnéesbord" xfId="48"/>
    <cellStyle name="Explanatory Text 2" xfId="49"/>
    <cellStyle name="Fixed" xfId="50"/>
    <cellStyle name="Good 2" xfId="51"/>
    <cellStyle name="Grey" xfId="52"/>
    <cellStyle name="Header1" xfId="53"/>
    <cellStyle name="Header2" xfId="54"/>
    <cellStyle name="Heading 1 2" xfId="55"/>
    <cellStyle name="Heading 2 2" xfId="56"/>
    <cellStyle name="Heading 3 2" xfId="57"/>
    <cellStyle name="Heading 4 2" xfId="58"/>
    <cellStyle name="Heading1" xfId="59"/>
    <cellStyle name="Heading2" xfId="60"/>
    <cellStyle name="Hyperlink" xfId="138" builtinId="8"/>
    <cellStyle name="Hyperlink 2" xfId="61"/>
    <cellStyle name="Input [yellow]" xfId="62"/>
    <cellStyle name="Input 2" xfId="63"/>
    <cellStyle name="Input 3" xfId="64"/>
    <cellStyle name="Linked Cell 2" xfId="65"/>
    <cellStyle name="Milliers [0]_SECTV-41" xfId="66"/>
    <cellStyle name="Milliers_SECTV-41" xfId="67"/>
    <cellStyle name="Monétaire [0]_SECTV-41" xfId="68"/>
    <cellStyle name="Monétaire_SECTV-41" xfId="69"/>
    <cellStyle name="Neutral 2" xfId="70"/>
    <cellStyle name="Normal" xfId="0" builtinId="0"/>
    <cellStyle name="Normal - Style1" xfId="71"/>
    <cellStyle name="Normal 10" xfId="72"/>
    <cellStyle name="Normal 11" xfId="73"/>
    <cellStyle name="Normal 12" xfId="74"/>
    <cellStyle name="Normal 13" xfId="75"/>
    <cellStyle name="Normal 14" xfId="76"/>
    <cellStyle name="Normal 15" xfId="77"/>
    <cellStyle name="Normal 16" xfId="78"/>
    <cellStyle name="Normal 17" xfId="79"/>
    <cellStyle name="Normal 18" xfId="80"/>
    <cellStyle name="Normal 19" xfId="81"/>
    <cellStyle name="Normal 2" xfId="82"/>
    <cellStyle name="Normal 2 2" xfId="83"/>
    <cellStyle name="Normal 2 2 2" xfId="84"/>
    <cellStyle name="Normal 2 3" xfId="85"/>
    <cellStyle name="Normal 2 4" xfId="86"/>
    <cellStyle name="Normal 2 5" xfId="87"/>
    <cellStyle name="Normal 20" xfId="88"/>
    <cellStyle name="Normal 21" xfId="89"/>
    <cellStyle name="Normal 22" xfId="90"/>
    <cellStyle name="Normal 28" xfId="91"/>
    <cellStyle name="Normal 3" xfId="92"/>
    <cellStyle name="Normal 3 2" xfId="93"/>
    <cellStyle name="Normal 3 3" xfId="94"/>
    <cellStyle name="Normal 3 4" xfId="95"/>
    <cellStyle name="Normal 33" xfId="96"/>
    <cellStyle name="Normal 34" xfId="97"/>
    <cellStyle name="Normal 4" xfId="98"/>
    <cellStyle name="Normal 5" xfId="99"/>
    <cellStyle name="Normal 5 2" xfId="100"/>
    <cellStyle name="Normal 6" xfId="101"/>
    <cellStyle name="Normal 7" xfId="102"/>
    <cellStyle name="Normal 7 2" xfId="103"/>
    <cellStyle name="Normal 8" xfId="104"/>
    <cellStyle name="Normal 9" xfId="105"/>
    <cellStyle name="Normal-blank" xfId="106"/>
    <cellStyle name="Normal-bottom" xfId="107"/>
    <cellStyle name="Normal-center" xfId="108"/>
    <cellStyle name="Normal-droit" xfId="109"/>
    <cellStyle name="Normal-droite" xfId="110"/>
    <cellStyle name="Normale_AUS" xfId="111"/>
    <cellStyle name="normální_Nove vystupy_DOPOCTENE" xfId="112"/>
    <cellStyle name="Normal-top" xfId="113"/>
    <cellStyle name="Note 2" xfId="114"/>
    <cellStyle name="notes" xfId="115"/>
    <cellStyle name="Output 2" xfId="116"/>
    <cellStyle name="Percent [2]" xfId="117"/>
    <cellStyle name="Percent 2" xfId="118"/>
    <cellStyle name="Percent 2 2" xfId="119"/>
    <cellStyle name="Percent 2 3" xfId="120"/>
    <cellStyle name="Percent 3" xfId="121"/>
    <cellStyle name="Percent 3 2" xfId="122"/>
    <cellStyle name="Percent 3 3" xfId="123"/>
    <cellStyle name="Percent 4" xfId="124"/>
    <cellStyle name="Percent 5" xfId="125"/>
    <cellStyle name="Percent 6" xfId="126"/>
    <cellStyle name="Percent 7" xfId="127"/>
    <cellStyle name="semestre" xfId="128"/>
    <cellStyle name="Snorm" xfId="129"/>
    <cellStyle name="socxn" xfId="130"/>
    <cellStyle name="tête chapitre" xfId="131"/>
    <cellStyle name="TEXT" xfId="132"/>
    <cellStyle name="titre" xfId="133"/>
    <cellStyle name="Total 2" xfId="134"/>
    <cellStyle name="Warning Text 2" xfId="135"/>
    <cellStyle name="Wrapped" xfId="136"/>
    <cellStyle name="標準_SOCX_JPN97" xfId="13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83860743822163E-2"/>
          <c:y val="8.2239515039699534E-2"/>
          <c:w val="0.93801335410939612"/>
          <c:h val="0.65998352716370701"/>
        </c:manualLayout>
      </c:layout>
      <c:barChart>
        <c:barDir val="col"/>
        <c:grouping val="stacked"/>
        <c:varyColors val="0"/>
        <c:ser>
          <c:idx val="0"/>
          <c:order val="3"/>
          <c:tx>
            <c:strRef>
              <c:f>data7.1!$D$10</c:f>
              <c:strCache>
                <c:ptCount val="1"/>
                <c:pt idx="0">
                  <c:v>Total 15+ (↘)</c:v>
                </c:pt>
              </c:strCache>
            </c:strRef>
          </c:tx>
          <c:spPr>
            <a:solidFill>
              <a:schemeClr val="accent1"/>
            </a:solidFill>
            <a:ln w="0">
              <a:noFill/>
            </a:ln>
          </c:spPr>
          <c:invertIfNegative val="0"/>
          <c:dPt>
            <c:idx val="15"/>
            <c:invertIfNegative val="0"/>
            <c:bubble3D val="0"/>
          </c:dPt>
          <c:dPt>
            <c:idx val="16"/>
            <c:invertIfNegative val="0"/>
            <c:bubble3D val="0"/>
          </c:dPt>
          <c:dPt>
            <c:idx val="18"/>
            <c:invertIfNegative val="0"/>
            <c:bubble3D val="0"/>
            <c:spPr>
              <a:solidFill>
                <a:schemeClr val="accent1"/>
              </a:solidFill>
              <a:ln w="19050">
                <a:solidFill>
                  <a:schemeClr val="tx2"/>
                </a:solidFill>
              </a:ln>
            </c:spPr>
          </c:dPt>
          <c:dPt>
            <c:idx val="19"/>
            <c:invertIfNegative val="0"/>
            <c:bubble3D val="0"/>
            <c:spPr>
              <a:solidFill>
                <a:srgbClr val="FF0000"/>
              </a:solidFill>
              <a:ln w="0">
                <a:noFill/>
              </a:ln>
            </c:spPr>
          </c:dPt>
          <c:dPt>
            <c:idx val="36"/>
            <c:invertIfNegative val="0"/>
            <c:bubble3D val="0"/>
          </c:dPt>
          <c:dPt>
            <c:idx val="37"/>
            <c:invertIfNegative val="0"/>
            <c:bubble3D val="0"/>
          </c:dPt>
          <c:dPt>
            <c:idx val="38"/>
            <c:invertIfNegative val="0"/>
            <c:bubble3D val="0"/>
          </c:dPt>
          <c:dPt>
            <c:idx val="39"/>
            <c:invertIfNegative val="0"/>
            <c:bubble3D val="0"/>
          </c:dPt>
          <c:dPt>
            <c:idx val="40"/>
            <c:invertIfNegative val="0"/>
            <c:bubble3D val="0"/>
          </c:dPt>
          <c:cat>
            <c:strRef>
              <c:f>data7.1!$A$11:$A$58</c:f>
              <c:strCache>
                <c:ptCount val="48"/>
                <c:pt idx="0">
                  <c:v>Switzerland</c:v>
                </c:pt>
                <c:pt idx="1">
                  <c:v>Denmark</c:v>
                </c:pt>
                <c:pt idx="2">
                  <c:v>Iceland</c:v>
                </c:pt>
                <c:pt idx="3">
                  <c:v>Norway</c:v>
                </c:pt>
                <c:pt idx="4">
                  <c:v>Finland</c:v>
                </c:pt>
                <c:pt idx="5">
                  <c:v>Israel</c:v>
                </c:pt>
                <c:pt idx="6">
                  <c:v>New Zealand</c:v>
                </c:pt>
                <c:pt idx="7">
                  <c:v>Australia</c:v>
                </c:pt>
                <c:pt idx="8">
                  <c:v>Canada</c:v>
                </c:pt>
                <c:pt idx="9">
                  <c:v>Netherlands</c:v>
                </c:pt>
                <c:pt idx="10">
                  <c:v>Sweden</c:v>
                </c:pt>
                <c:pt idx="11">
                  <c:v>United States</c:v>
                </c:pt>
                <c:pt idx="12">
                  <c:v>Austria</c:v>
                </c:pt>
                <c:pt idx="13">
                  <c:v>Germany</c:v>
                </c:pt>
                <c:pt idx="14">
                  <c:v>Belgium</c:v>
                </c:pt>
                <c:pt idx="15">
                  <c:v>Ireland</c:v>
                </c:pt>
                <c:pt idx="16">
                  <c:v>Luxembourg</c:v>
                </c:pt>
                <c:pt idx="17">
                  <c:v>Chile</c:v>
                </c:pt>
                <c:pt idx="18">
                  <c:v>United Kingdom</c:v>
                </c:pt>
                <c:pt idx="19">
                  <c:v>OECD</c:v>
                </c:pt>
                <c:pt idx="20">
                  <c:v>Czech Republic</c:v>
                </c:pt>
                <c:pt idx="21">
                  <c:v>France</c:v>
                </c:pt>
                <c:pt idx="22">
                  <c:v>Mexico</c:v>
                </c:pt>
                <c:pt idx="23">
                  <c:v>Spain</c:v>
                </c:pt>
                <c:pt idx="24">
                  <c:v>Slovak Republic</c:v>
                </c:pt>
                <c:pt idx="25">
                  <c:v>Italy</c:v>
                </c:pt>
                <c:pt idx="26">
                  <c:v>Japan</c:v>
                </c:pt>
                <c:pt idx="27">
                  <c:v>Poland</c:v>
                </c:pt>
                <c:pt idx="28">
                  <c:v>Korea</c:v>
                </c:pt>
                <c:pt idx="29">
                  <c:v>Latvia</c:v>
                </c:pt>
                <c:pt idx="30">
                  <c:v>Slovenia</c:v>
                </c:pt>
                <c:pt idx="31">
                  <c:v>Estonia</c:v>
                </c:pt>
                <c:pt idx="32">
                  <c:v>Turkey</c:v>
                </c:pt>
                <c:pt idx="33">
                  <c:v>Hungary</c:v>
                </c:pt>
                <c:pt idx="34">
                  <c:v>Greece</c:v>
                </c:pt>
                <c:pt idx="35">
                  <c:v>Portugal</c:v>
                </c:pt>
                <c:pt idx="37">
                  <c:v>Costa Rica</c:v>
                </c:pt>
                <c:pt idx="38">
                  <c:v>Brazil</c:v>
                </c:pt>
                <c:pt idx="39">
                  <c:v>Argentina</c:v>
                </c:pt>
                <c:pt idx="40">
                  <c:v>Colombia</c:v>
                </c:pt>
                <c:pt idx="41">
                  <c:v>Saudi Arabia</c:v>
                </c:pt>
                <c:pt idx="42">
                  <c:v>Russian Federation</c:v>
                </c:pt>
                <c:pt idx="43">
                  <c:v>Lithuania</c:v>
                </c:pt>
                <c:pt idx="44">
                  <c:v>Indonesia</c:v>
                </c:pt>
                <c:pt idx="45">
                  <c:v>China</c:v>
                </c:pt>
                <c:pt idx="46">
                  <c:v>South Africa</c:v>
                </c:pt>
                <c:pt idx="47">
                  <c:v>India</c:v>
                </c:pt>
              </c:strCache>
            </c:strRef>
          </c:cat>
          <c:val>
            <c:numRef>
              <c:f>data7.1!$D$11:$D$58</c:f>
              <c:numCache>
                <c:formatCode>0.0</c:formatCode>
                <c:ptCount val="48"/>
                <c:pt idx="0">
                  <c:v>7.55</c:v>
                </c:pt>
                <c:pt idx="1">
                  <c:v>7.5</c:v>
                </c:pt>
                <c:pt idx="2">
                  <c:v>7.5</c:v>
                </c:pt>
                <c:pt idx="3">
                  <c:v>7.5</c:v>
                </c:pt>
                <c:pt idx="4">
                  <c:v>7.4</c:v>
                </c:pt>
                <c:pt idx="5">
                  <c:v>7.4</c:v>
                </c:pt>
                <c:pt idx="6">
                  <c:v>7.35</c:v>
                </c:pt>
                <c:pt idx="7">
                  <c:v>7.3</c:v>
                </c:pt>
                <c:pt idx="8">
                  <c:v>7.3</c:v>
                </c:pt>
                <c:pt idx="9">
                  <c:v>7.3</c:v>
                </c:pt>
                <c:pt idx="10">
                  <c:v>7.25</c:v>
                </c:pt>
                <c:pt idx="11">
                  <c:v>7.2</c:v>
                </c:pt>
                <c:pt idx="12">
                  <c:v>7</c:v>
                </c:pt>
                <c:pt idx="13">
                  <c:v>7</c:v>
                </c:pt>
                <c:pt idx="14">
                  <c:v>6.9</c:v>
                </c:pt>
                <c:pt idx="15">
                  <c:v>6.9</c:v>
                </c:pt>
                <c:pt idx="16">
                  <c:v>6.8000000000000007</c:v>
                </c:pt>
                <c:pt idx="17">
                  <c:v>6.8</c:v>
                </c:pt>
                <c:pt idx="18">
                  <c:v>6.65</c:v>
                </c:pt>
                <c:pt idx="19">
                  <c:v>6.5814285714285718</c:v>
                </c:pt>
                <c:pt idx="20">
                  <c:v>6.55</c:v>
                </c:pt>
                <c:pt idx="21">
                  <c:v>6.45</c:v>
                </c:pt>
                <c:pt idx="22">
                  <c:v>6.45</c:v>
                </c:pt>
                <c:pt idx="23">
                  <c:v>6.45</c:v>
                </c:pt>
                <c:pt idx="24">
                  <c:v>6.15</c:v>
                </c:pt>
                <c:pt idx="25">
                  <c:v>5.9</c:v>
                </c:pt>
                <c:pt idx="26">
                  <c:v>5.9</c:v>
                </c:pt>
                <c:pt idx="27">
                  <c:v>5.9</c:v>
                </c:pt>
                <c:pt idx="28">
                  <c:v>5.8</c:v>
                </c:pt>
                <c:pt idx="29">
                  <c:v>5.8000000000000007</c:v>
                </c:pt>
                <c:pt idx="30">
                  <c:v>5.7</c:v>
                </c:pt>
                <c:pt idx="31">
                  <c:v>5.6</c:v>
                </c:pt>
                <c:pt idx="32">
                  <c:v>5.55</c:v>
                </c:pt>
                <c:pt idx="33">
                  <c:v>5.25</c:v>
                </c:pt>
                <c:pt idx="34">
                  <c:v>5.1999999999999993</c:v>
                </c:pt>
                <c:pt idx="35">
                  <c:v>5.0999999999999996</c:v>
                </c:pt>
                <c:pt idx="37">
                  <c:v>7.0500000000000007</c:v>
                </c:pt>
                <c:pt idx="38">
                  <c:v>7</c:v>
                </c:pt>
                <c:pt idx="39">
                  <c:v>6.7</c:v>
                </c:pt>
                <c:pt idx="40">
                  <c:v>6.4</c:v>
                </c:pt>
                <c:pt idx="41">
                  <c:v>6.3</c:v>
                </c:pt>
                <c:pt idx="42">
                  <c:v>6</c:v>
                </c:pt>
                <c:pt idx="43">
                  <c:v>5.9</c:v>
                </c:pt>
                <c:pt idx="44">
                  <c:v>5.3</c:v>
                </c:pt>
                <c:pt idx="45">
                  <c:v>5.25</c:v>
                </c:pt>
                <c:pt idx="46">
                  <c:v>4.8499999999999996</c:v>
                </c:pt>
                <c:pt idx="47">
                  <c:v>4.3499999999999996</c:v>
                </c:pt>
              </c:numCache>
            </c:numRef>
          </c:val>
        </c:ser>
        <c:dLbls>
          <c:showLegendKey val="0"/>
          <c:showVal val="0"/>
          <c:showCatName val="0"/>
          <c:showSerName val="0"/>
          <c:showPercent val="0"/>
          <c:showBubbleSize val="0"/>
        </c:dLbls>
        <c:gapWidth val="50"/>
        <c:overlap val="100"/>
        <c:axId val="172471808"/>
        <c:axId val="172473344"/>
      </c:barChart>
      <c:lineChart>
        <c:grouping val="standard"/>
        <c:varyColors val="0"/>
        <c:ser>
          <c:idx val="1"/>
          <c:order val="0"/>
          <c:tx>
            <c:strRef>
              <c:f>data7.1!$E$10</c:f>
              <c:strCache>
                <c:ptCount val="1"/>
                <c:pt idx="0">
                  <c:v>15-29</c:v>
                </c:pt>
              </c:strCache>
            </c:strRef>
          </c:tx>
          <c:spPr>
            <a:ln>
              <a:noFill/>
            </a:ln>
          </c:spPr>
          <c:marker>
            <c:symbol val="diamond"/>
            <c:size val="7"/>
            <c:spPr>
              <a:solidFill>
                <a:srgbClr val="FF6600"/>
              </a:solidFill>
              <a:ln w="6350">
                <a:solidFill>
                  <a:schemeClr val="tx1"/>
                </a:solidFill>
              </a:ln>
            </c:spPr>
          </c:marker>
          <c:cat>
            <c:strRef>
              <c:f>data7.1!$A$11:$A$58</c:f>
              <c:strCache>
                <c:ptCount val="48"/>
                <c:pt idx="0">
                  <c:v>Switzerland</c:v>
                </c:pt>
                <c:pt idx="1">
                  <c:v>Denmark</c:v>
                </c:pt>
                <c:pt idx="2">
                  <c:v>Iceland</c:v>
                </c:pt>
                <c:pt idx="3">
                  <c:v>Norway</c:v>
                </c:pt>
                <c:pt idx="4">
                  <c:v>Finland</c:v>
                </c:pt>
                <c:pt idx="5">
                  <c:v>Israel</c:v>
                </c:pt>
                <c:pt idx="6">
                  <c:v>New Zealand</c:v>
                </c:pt>
                <c:pt idx="7">
                  <c:v>Australia</c:v>
                </c:pt>
                <c:pt idx="8">
                  <c:v>Canada</c:v>
                </c:pt>
                <c:pt idx="9">
                  <c:v>Netherlands</c:v>
                </c:pt>
                <c:pt idx="10">
                  <c:v>Sweden</c:v>
                </c:pt>
                <c:pt idx="11">
                  <c:v>United States</c:v>
                </c:pt>
                <c:pt idx="12">
                  <c:v>Austria</c:v>
                </c:pt>
                <c:pt idx="13">
                  <c:v>Germany</c:v>
                </c:pt>
                <c:pt idx="14">
                  <c:v>Belgium</c:v>
                </c:pt>
                <c:pt idx="15">
                  <c:v>Ireland</c:v>
                </c:pt>
                <c:pt idx="16">
                  <c:v>Luxembourg</c:v>
                </c:pt>
                <c:pt idx="17">
                  <c:v>Chile</c:v>
                </c:pt>
                <c:pt idx="18">
                  <c:v>United Kingdom</c:v>
                </c:pt>
                <c:pt idx="19">
                  <c:v>OECD</c:v>
                </c:pt>
                <c:pt idx="20">
                  <c:v>Czech Republic</c:v>
                </c:pt>
                <c:pt idx="21">
                  <c:v>France</c:v>
                </c:pt>
                <c:pt idx="22">
                  <c:v>Mexico</c:v>
                </c:pt>
                <c:pt idx="23">
                  <c:v>Spain</c:v>
                </c:pt>
                <c:pt idx="24">
                  <c:v>Slovak Republic</c:v>
                </c:pt>
                <c:pt idx="25">
                  <c:v>Italy</c:v>
                </c:pt>
                <c:pt idx="26">
                  <c:v>Japan</c:v>
                </c:pt>
                <c:pt idx="27">
                  <c:v>Poland</c:v>
                </c:pt>
                <c:pt idx="28">
                  <c:v>Korea</c:v>
                </c:pt>
                <c:pt idx="29">
                  <c:v>Latvia</c:v>
                </c:pt>
                <c:pt idx="30">
                  <c:v>Slovenia</c:v>
                </c:pt>
                <c:pt idx="31">
                  <c:v>Estonia</c:v>
                </c:pt>
                <c:pt idx="32">
                  <c:v>Turkey</c:v>
                </c:pt>
                <c:pt idx="33">
                  <c:v>Hungary</c:v>
                </c:pt>
                <c:pt idx="34">
                  <c:v>Greece</c:v>
                </c:pt>
                <c:pt idx="35">
                  <c:v>Portugal</c:v>
                </c:pt>
                <c:pt idx="37">
                  <c:v>Costa Rica</c:v>
                </c:pt>
                <c:pt idx="38">
                  <c:v>Brazil</c:v>
                </c:pt>
                <c:pt idx="39">
                  <c:v>Argentina</c:v>
                </c:pt>
                <c:pt idx="40">
                  <c:v>Colombia</c:v>
                </c:pt>
                <c:pt idx="41">
                  <c:v>Saudi Arabia</c:v>
                </c:pt>
                <c:pt idx="42">
                  <c:v>Russian Federation</c:v>
                </c:pt>
                <c:pt idx="43">
                  <c:v>Lithuania</c:v>
                </c:pt>
                <c:pt idx="44">
                  <c:v>Indonesia</c:v>
                </c:pt>
                <c:pt idx="45">
                  <c:v>China</c:v>
                </c:pt>
                <c:pt idx="46">
                  <c:v>South Africa</c:v>
                </c:pt>
                <c:pt idx="47">
                  <c:v>India</c:v>
                </c:pt>
              </c:strCache>
            </c:strRef>
          </c:cat>
          <c:val>
            <c:numRef>
              <c:f>data7.1!$E$11:$E$58</c:f>
              <c:numCache>
                <c:formatCode>0.0</c:formatCode>
                <c:ptCount val="48"/>
                <c:pt idx="0">
                  <c:v>7.7</c:v>
                </c:pt>
                <c:pt idx="1">
                  <c:v>7.4499999999999993</c:v>
                </c:pt>
                <c:pt idx="3">
                  <c:v>7.6</c:v>
                </c:pt>
                <c:pt idx="4">
                  <c:v>7.55</c:v>
                </c:pt>
                <c:pt idx="5">
                  <c:v>7.7</c:v>
                </c:pt>
                <c:pt idx="6">
                  <c:v>7.4</c:v>
                </c:pt>
                <c:pt idx="7">
                  <c:v>7.3</c:v>
                </c:pt>
                <c:pt idx="8">
                  <c:v>7.3</c:v>
                </c:pt>
                <c:pt idx="9">
                  <c:v>7.3000000000000007</c:v>
                </c:pt>
                <c:pt idx="10">
                  <c:v>7.15</c:v>
                </c:pt>
                <c:pt idx="11">
                  <c:v>7.3</c:v>
                </c:pt>
                <c:pt idx="12">
                  <c:v>7</c:v>
                </c:pt>
                <c:pt idx="13">
                  <c:v>7.1</c:v>
                </c:pt>
                <c:pt idx="14">
                  <c:v>6.9</c:v>
                </c:pt>
                <c:pt idx="15">
                  <c:v>7.0500000000000007</c:v>
                </c:pt>
                <c:pt idx="16">
                  <c:v>6.95</c:v>
                </c:pt>
                <c:pt idx="17">
                  <c:v>7.4</c:v>
                </c:pt>
                <c:pt idx="18">
                  <c:v>6.4</c:v>
                </c:pt>
                <c:pt idx="19">
                  <c:v>6.8878787878787886</c:v>
                </c:pt>
                <c:pt idx="20">
                  <c:v>7.15</c:v>
                </c:pt>
                <c:pt idx="21">
                  <c:v>6.4</c:v>
                </c:pt>
                <c:pt idx="22">
                  <c:v>6.5500000000000007</c:v>
                </c:pt>
                <c:pt idx="23">
                  <c:v>6.6999999999999993</c:v>
                </c:pt>
                <c:pt idx="24">
                  <c:v>6.6</c:v>
                </c:pt>
                <c:pt idx="25">
                  <c:v>6.4</c:v>
                </c:pt>
                <c:pt idx="27">
                  <c:v>6.4</c:v>
                </c:pt>
                <c:pt idx="28">
                  <c:v>6.3</c:v>
                </c:pt>
                <c:pt idx="29">
                  <c:v>6.5</c:v>
                </c:pt>
                <c:pt idx="30">
                  <c:v>6.95</c:v>
                </c:pt>
                <c:pt idx="31">
                  <c:v>6.2</c:v>
                </c:pt>
                <c:pt idx="32">
                  <c:v>6</c:v>
                </c:pt>
                <c:pt idx="33">
                  <c:v>5.85</c:v>
                </c:pt>
                <c:pt idx="34">
                  <c:v>6.5</c:v>
                </c:pt>
                <c:pt idx="35">
                  <c:v>6.25</c:v>
                </c:pt>
                <c:pt idx="37">
                  <c:v>7.1999999999999993</c:v>
                </c:pt>
                <c:pt idx="38">
                  <c:v>7.2</c:v>
                </c:pt>
                <c:pt idx="39">
                  <c:v>7.05</c:v>
                </c:pt>
                <c:pt idx="40">
                  <c:v>6.85</c:v>
                </c:pt>
                <c:pt idx="41">
                  <c:v>6.4</c:v>
                </c:pt>
                <c:pt idx="42">
                  <c:v>6.55</c:v>
                </c:pt>
                <c:pt idx="43">
                  <c:v>6.6</c:v>
                </c:pt>
                <c:pt idx="44">
                  <c:v>5.55</c:v>
                </c:pt>
                <c:pt idx="45">
                  <c:v>5.5</c:v>
                </c:pt>
                <c:pt idx="46">
                  <c:v>4.9000000000000004</c:v>
                </c:pt>
                <c:pt idx="47">
                  <c:v>4.5</c:v>
                </c:pt>
              </c:numCache>
            </c:numRef>
          </c:val>
          <c:smooth val="0"/>
        </c:ser>
        <c:ser>
          <c:idx val="2"/>
          <c:order val="1"/>
          <c:tx>
            <c:strRef>
              <c:f>data7.1!$F$10</c:f>
              <c:strCache>
                <c:ptCount val="1"/>
                <c:pt idx="0">
                  <c:v>30-49</c:v>
                </c:pt>
              </c:strCache>
            </c:strRef>
          </c:tx>
          <c:spPr>
            <a:ln w="28575">
              <a:noFill/>
            </a:ln>
          </c:spPr>
          <c:marker>
            <c:symbol val="triangle"/>
            <c:size val="6"/>
            <c:spPr>
              <a:solidFill>
                <a:schemeClr val="tx1">
                  <a:lumMod val="50000"/>
                  <a:lumOff val="50000"/>
                </a:schemeClr>
              </a:solidFill>
              <a:ln w="6350">
                <a:solidFill>
                  <a:schemeClr val="tx1"/>
                </a:solidFill>
              </a:ln>
            </c:spPr>
          </c:marker>
          <c:cat>
            <c:strRef>
              <c:f>data7.1!$A$11:$A$58</c:f>
              <c:strCache>
                <c:ptCount val="48"/>
                <c:pt idx="0">
                  <c:v>Switzerland</c:v>
                </c:pt>
                <c:pt idx="1">
                  <c:v>Denmark</c:v>
                </c:pt>
                <c:pt idx="2">
                  <c:v>Iceland</c:v>
                </c:pt>
                <c:pt idx="3">
                  <c:v>Norway</c:v>
                </c:pt>
                <c:pt idx="4">
                  <c:v>Finland</c:v>
                </c:pt>
                <c:pt idx="5">
                  <c:v>Israel</c:v>
                </c:pt>
                <c:pt idx="6">
                  <c:v>New Zealand</c:v>
                </c:pt>
                <c:pt idx="7">
                  <c:v>Australia</c:v>
                </c:pt>
                <c:pt idx="8">
                  <c:v>Canada</c:v>
                </c:pt>
                <c:pt idx="9">
                  <c:v>Netherlands</c:v>
                </c:pt>
                <c:pt idx="10">
                  <c:v>Sweden</c:v>
                </c:pt>
                <c:pt idx="11">
                  <c:v>United States</c:v>
                </c:pt>
                <c:pt idx="12">
                  <c:v>Austria</c:v>
                </c:pt>
                <c:pt idx="13">
                  <c:v>Germany</c:v>
                </c:pt>
                <c:pt idx="14">
                  <c:v>Belgium</c:v>
                </c:pt>
                <c:pt idx="15">
                  <c:v>Ireland</c:v>
                </c:pt>
                <c:pt idx="16">
                  <c:v>Luxembourg</c:v>
                </c:pt>
                <c:pt idx="17">
                  <c:v>Chile</c:v>
                </c:pt>
                <c:pt idx="18">
                  <c:v>United Kingdom</c:v>
                </c:pt>
                <c:pt idx="19">
                  <c:v>OECD</c:v>
                </c:pt>
                <c:pt idx="20">
                  <c:v>Czech Republic</c:v>
                </c:pt>
                <c:pt idx="21">
                  <c:v>France</c:v>
                </c:pt>
                <c:pt idx="22">
                  <c:v>Mexico</c:v>
                </c:pt>
                <c:pt idx="23">
                  <c:v>Spain</c:v>
                </c:pt>
                <c:pt idx="24">
                  <c:v>Slovak Republic</c:v>
                </c:pt>
                <c:pt idx="25">
                  <c:v>Italy</c:v>
                </c:pt>
                <c:pt idx="26">
                  <c:v>Japan</c:v>
                </c:pt>
                <c:pt idx="27">
                  <c:v>Poland</c:v>
                </c:pt>
                <c:pt idx="28">
                  <c:v>Korea</c:v>
                </c:pt>
                <c:pt idx="29">
                  <c:v>Latvia</c:v>
                </c:pt>
                <c:pt idx="30">
                  <c:v>Slovenia</c:v>
                </c:pt>
                <c:pt idx="31">
                  <c:v>Estonia</c:v>
                </c:pt>
                <c:pt idx="32">
                  <c:v>Turkey</c:v>
                </c:pt>
                <c:pt idx="33">
                  <c:v>Hungary</c:v>
                </c:pt>
                <c:pt idx="34">
                  <c:v>Greece</c:v>
                </c:pt>
                <c:pt idx="35">
                  <c:v>Portugal</c:v>
                </c:pt>
                <c:pt idx="37">
                  <c:v>Costa Rica</c:v>
                </c:pt>
                <c:pt idx="38">
                  <c:v>Brazil</c:v>
                </c:pt>
                <c:pt idx="39">
                  <c:v>Argentina</c:v>
                </c:pt>
                <c:pt idx="40">
                  <c:v>Colombia</c:v>
                </c:pt>
                <c:pt idx="41">
                  <c:v>Saudi Arabia</c:v>
                </c:pt>
                <c:pt idx="42">
                  <c:v>Russian Federation</c:v>
                </c:pt>
                <c:pt idx="43">
                  <c:v>Lithuania</c:v>
                </c:pt>
                <c:pt idx="44">
                  <c:v>Indonesia</c:v>
                </c:pt>
                <c:pt idx="45">
                  <c:v>China</c:v>
                </c:pt>
                <c:pt idx="46">
                  <c:v>South Africa</c:v>
                </c:pt>
                <c:pt idx="47">
                  <c:v>India</c:v>
                </c:pt>
              </c:strCache>
            </c:strRef>
          </c:cat>
          <c:val>
            <c:numRef>
              <c:f>data7.1!$F$11:$F$58</c:f>
              <c:numCache>
                <c:formatCode>0.0</c:formatCode>
                <c:ptCount val="48"/>
                <c:pt idx="0">
                  <c:v>7.5</c:v>
                </c:pt>
                <c:pt idx="1">
                  <c:v>7.4</c:v>
                </c:pt>
                <c:pt idx="2">
                  <c:v>7.6</c:v>
                </c:pt>
                <c:pt idx="3">
                  <c:v>7.5</c:v>
                </c:pt>
                <c:pt idx="4">
                  <c:v>7.45</c:v>
                </c:pt>
                <c:pt idx="5">
                  <c:v>7.4</c:v>
                </c:pt>
                <c:pt idx="6">
                  <c:v>7.25</c:v>
                </c:pt>
                <c:pt idx="7">
                  <c:v>7</c:v>
                </c:pt>
                <c:pt idx="8">
                  <c:v>7.2</c:v>
                </c:pt>
                <c:pt idx="9">
                  <c:v>7.25</c:v>
                </c:pt>
                <c:pt idx="10">
                  <c:v>7.3</c:v>
                </c:pt>
                <c:pt idx="11">
                  <c:v>7.1</c:v>
                </c:pt>
                <c:pt idx="12">
                  <c:v>7</c:v>
                </c:pt>
                <c:pt idx="13">
                  <c:v>7.1</c:v>
                </c:pt>
                <c:pt idx="14">
                  <c:v>6.85</c:v>
                </c:pt>
                <c:pt idx="15">
                  <c:v>6.75</c:v>
                </c:pt>
                <c:pt idx="16">
                  <c:v>6.75</c:v>
                </c:pt>
                <c:pt idx="17">
                  <c:v>6.9</c:v>
                </c:pt>
                <c:pt idx="18">
                  <c:v>6.6</c:v>
                </c:pt>
                <c:pt idx="19">
                  <c:v>6.6114285714285721</c:v>
                </c:pt>
                <c:pt idx="20">
                  <c:v>6.75</c:v>
                </c:pt>
                <c:pt idx="21">
                  <c:v>6.7</c:v>
                </c:pt>
                <c:pt idx="22">
                  <c:v>6.5</c:v>
                </c:pt>
                <c:pt idx="23">
                  <c:v>6.4</c:v>
                </c:pt>
                <c:pt idx="24">
                  <c:v>6.3000000000000007</c:v>
                </c:pt>
                <c:pt idx="25">
                  <c:v>6.15</c:v>
                </c:pt>
                <c:pt idx="26">
                  <c:v>6</c:v>
                </c:pt>
                <c:pt idx="27">
                  <c:v>6</c:v>
                </c:pt>
                <c:pt idx="28">
                  <c:v>5.8</c:v>
                </c:pt>
                <c:pt idx="29">
                  <c:v>6.1</c:v>
                </c:pt>
                <c:pt idx="30">
                  <c:v>5.8</c:v>
                </c:pt>
                <c:pt idx="31">
                  <c:v>5.8</c:v>
                </c:pt>
                <c:pt idx="32">
                  <c:v>5.35</c:v>
                </c:pt>
                <c:pt idx="33">
                  <c:v>5.3000000000000007</c:v>
                </c:pt>
                <c:pt idx="34">
                  <c:v>5.25</c:v>
                </c:pt>
                <c:pt idx="35">
                  <c:v>5.3</c:v>
                </c:pt>
                <c:pt idx="37">
                  <c:v>7.1</c:v>
                </c:pt>
                <c:pt idx="38">
                  <c:v>6.9</c:v>
                </c:pt>
                <c:pt idx="39">
                  <c:v>6.7</c:v>
                </c:pt>
                <c:pt idx="40">
                  <c:v>6.4</c:v>
                </c:pt>
                <c:pt idx="41">
                  <c:v>6.0500000000000007</c:v>
                </c:pt>
                <c:pt idx="42">
                  <c:v>6.15</c:v>
                </c:pt>
                <c:pt idx="43">
                  <c:v>6.1</c:v>
                </c:pt>
                <c:pt idx="44">
                  <c:v>5.3</c:v>
                </c:pt>
                <c:pt idx="45">
                  <c:v>5.15</c:v>
                </c:pt>
                <c:pt idx="46">
                  <c:v>4.8499999999999996</c:v>
                </c:pt>
                <c:pt idx="47">
                  <c:v>4.3499999999999996</c:v>
                </c:pt>
              </c:numCache>
            </c:numRef>
          </c:val>
          <c:smooth val="0"/>
        </c:ser>
        <c:ser>
          <c:idx val="3"/>
          <c:order val="2"/>
          <c:tx>
            <c:strRef>
              <c:f>data7.1!$G$10</c:f>
              <c:strCache>
                <c:ptCount val="1"/>
                <c:pt idx="0">
                  <c:v>50+</c:v>
                </c:pt>
              </c:strCache>
            </c:strRef>
          </c:tx>
          <c:spPr>
            <a:ln w="28575">
              <a:noFill/>
            </a:ln>
          </c:spPr>
          <c:marker>
            <c:symbol val="dash"/>
            <c:size val="7"/>
            <c:spPr>
              <a:solidFill>
                <a:schemeClr val="accent1"/>
              </a:solidFill>
              <a:ln>
                <a:solidFill>
                  <a:schemeClr val="tx1"/>
                </a:solidFill>
              </a:ln>
            </c:spPr>
          </c:marker>
          <c:cat>
            <c:strRef>
              <c:f>data7.1!$A$11:$A$58</c:f>
              <c:strCache>
                <c:ptCount val="48"/>
                <c:pt idx="0">
                  <c:v>Switzerland</c:v>
                </c:pt>
                <c:pt idx="1">
                  <c:v>Denmark</c:v>
                </c:pt>
                <c:pt idx="2">
                  <c:v>Iceland</c:v>
                </c:pt>
                <c:pt idx="3">
                  <c:v>Norway</c:v>
                </c:pt>
                <c:pt idx="4">
                  <c:v>Finland</c:v>
                </c:pt>
                <c:pt idx="5">
                  <c:v>Israel</c:v>
                </c:pt>
                <c:pt idx="6">
                  <c:v>New Zealand</c:v>
                </c:pt>
                <c:pt idx="7">
                  <c:v>Australia</c:v>
                </c:pt>
                <c:pt idx="8">
                  <c:v>Canada</c:v>
                </c:pt>
                <c:pt idx="9">
                  <c:v>Netherlands</c:v>
                </c:pt>
                <c:pt idx="10">
                  <c:v>Sweden</c:v>
                </c:pt>
                <c:pt idx="11">
                  <c:v>United States</c:v>
                </c:pt>
                <c:pt idx="12">
                  <c:v>Austria</c:v>
                </c:pt>
                <c:pt idx="13">
                  <c:v>Germany</c:v>
                </c:pt>
                <c:pt idx="14">
                  <c:v>Belgium</c:v>
                </c:pt>
                <c:pt idx="15">
                  <c:v>Ireland</c:v>
                </c:pt>
                <c:pt idx="16">
                  <c:v>Luxembourg</c:v>
                </c:pt>
                <c:pt idx="17">
                  <c:v>Chile</c:v>
                </c:pt>
                <c:pt idx="18">
                  <c:v>United Kingdom</c:v>
                </c:pt>
                <c:pt idx="19">
                  <c:v>OECD</c:v>
                </c:pt>
                <c:pt idx="20">
                  <c:v>Czech Republic</c:v>
                </c:pt>
                <c:pt idx="21">
                  <c:v>France</c:v>
                </c:pt>
                <c:pt idx="22">
                  <c:v>Mexico</c:v>
                </c:pt>
                <c:pt idx="23">
                  <c:v>Spain</c:v>
                </c:pt>
                <c:pt idx="24">
                  <c:v>Slovak Republic</c:v>
                </c:pt>
                <c:pt idx="25">
                  <c:v>Italy</c:v>
                </c:pt>
                <c:pt idx="26">
                  <c:v>Japan</c:v>
                </c:pt>
                <c:pt idx="27">
                  <c:v>Poland</c:v>
                </c:pt>
                <c:pt idx="28">
                  <c:v>Korea</c:v>
                </c:pt>
                <c:pt idx="29">
                  <c:v>Latvia</c:v>
                </c:pt>
                <c:pt idx="30">
                  <c:v>Slovenia</c:v>
                </c:pt>
                <c:pt idx="31">
                  <c:v>Estonia</c:v>
                </c:pt>
                <c:pt idx="32">
                  <c:v>Turkey</c:v>
                </c:pt>
                <c:pt idx="33">
                  <c:v>Hungary</c:v>
                </c:pt>
                <c:pt idx="34">
                  <c:v>Greece</c:v>
                </c:pt>
                <c:pt idx="35">
                  <c:v>Portugal</c:v>
                </c:pt>
                <c:pt idx="37">
                  <c:v>Costa Rica</c:v>
                </c:pt>
                <c:pt idx="38">
                  <c:v>Brazil</c:v>
                </c:pt>
                <c:pt idx="39">
                  <c:v>Argentina</c:v>
                </c:pt>
                <c:pt idx="40">
                  <c:v>Colombia</c:v>
                </c:pt>
                <c:pt idx="41">
                  <c:v>Saudi Arabia</c:v>
                </c:pt>
                <c:pt idx="42">
                  <c:v>Russian Federation</c:v>
                </c:pt>
                <c:pt idx="43">
                  <c:v>Lithuania</c:v>
                </c:pt>
                <c:pt idx="44">
                  <c:v>Indonesia</c:v>
                </c:pt>
                <c:pt idx="45">
                  <c:v>China</c:v>
                </c:pt>
                <c:pt idx="46">
                  <c:v>South Africa</c:v>
                </c:pt>
                <c:pt idx="47">
                  <c:v>India</c:v>
                </c:pt>
              </c:strCache>
            </c:strRef>
          </c:cat>
          <c:val>
            <c:numRef>
              <c:f>data7.1!$G$11:$G$58</c:f>
              <c:numCache>
                <c:formatCode>0.0</c:formatCode>
                <c:ptCount val="48"/>
                <c:pt idx="0">
                  <c:v>7.4</c:v>
                </c:pt>
                <c:pt idx="1">
                  <c:v>7.6</c:v>
                </c:pt>
                <c:pt idx="2">
                  <c:v>7.4</c:v>
                </c:pt>
                <c:pt idx="3">
                  <c:v>7.5</c:v>
                </c:pt>
                <c:pt idx="4">
                  <c:v>7.35</c:v>
                </c:pt>
                <c:pt idx="5">
                  <c:v>7.1</c:v>
                </c:pt>
                <c:pt idx="6">
                  <c:v>7.45</c:v>
                </c:pt>
                <c:pt idx="7">
                  <c:v>7.4</c:v>
                </c:pt>
                <c:pt idx="8">
                  <c:v>7.4</c:v>
                </c:pt>
                <c:pt idx="9">
                  <c:v>7.4</c:v>
                </c:pt>
                <c:pt idx="10">
                  <c:v>7.3</c:v>
                </c:pt>
                <c:pt idx="11">
                  <c:v>7.1</c:v>
                </c:pt>
                <c:pt idx="12">
                  <c:v>7</c:v>
                </c:pt>
                <c:pt idx="13">
                  <c:v>6.95</c:v>
                </c:pt>
                <c:pt idx="14">
                  <c:v>6.9</c:v>
                </c:pt>
                <c:pt idx="15">
                  <c:v>7.05</c:v>
                </c:pt>
                <c:pt idx="16">
                  <c:v>6.75</c:v>
                </c:pt>
                <c:pt idx="17">
                  <c:v>6.3</c:v>
                </c:pt>
                <c:pt idx="18">
                  <c:v>6.75</c:v>
                </c:pt>
                <c:pt idx="19">
                  <c:v>6.387142857142857</c:v>
                </c:pt>
                <c:pt idx="20">
                  <c:v>6.1</c:v>
                </c:pt>
                <c:pt idx="21">
                  <c:v>6.2</c:v>
                </c:pt>
                <c:pt idx="22">
                  <c:v>6.2</c:v>
                </c:pt>
                <c:pt idx="23">
                  <c:v>6.2</c:v>
                </c:pt>
                <c:pt idx="24">
                  <c:v>5.6999999999999993</c:v>
                </c:pt>
                <c:pt idx="25">
                  <c:v>5.65</c:v>
                </c:pt>
                <c:pt idx="26">
                  <c:v>5.8</c:v>
                </c:pt>
                <c:pt idx="27">
                  <c:v>5.45</c:v>
                </c:pt>
                <c:pt idx="28">
                  <c:v>5.4</c:v>
                </c:pt>
                <c:pt idx="29">
                  <c:v>5.25</c:v>
                </c:pt>
                <c:pt idx="30">
                  <c:v>5.0999999999999996</c:v>
                </c:pt>
                <c:pt idx="31">
                  <c:v>5.15</c:v>
                </c:pt>
                <c:pt idx="32">
                  <c:v>5.3</c:v>
                </c:pt>
                <c:pt idx="33">
                  <c:v>4.95</c:v>
                </c:pt>
                <c:pt idx="34">
                  <c:v>4.55</c:v>
                </c:pt>
                <c:pt idx="35">
                  <c:v>4.45</c:v>
                </c:pt>
                <c:pt idx="37">
                  <c:v>6.8</c:v>
                </c:pt>
                <c:pt idx="38">
                  <c:v>6.7</c:v>
                </c:pt>
                <c:pt idx="39">
                  <c:v>6.35</c:v>
                </c:pt>
                <c:pt idx="40">
                  <c:v>5.95</c:v>
                </c:pt>
                <c:pt idx="41">
                  <c:v>6.85</c:v>
                </c:pt>
                <c:pt idx="42">
                  <c:v>5.5</c:v>
                </c:pt>
                <c:pt idx="43">
                  <c:v>5.45</c:v>
                </c:pt>
                <c:pt idx="44">
                  <c:v>5.0999999999999996</c:v>
                </c:pt>
                <c:pt idx="45">
                  <c:v>5.15</c:v>
                </c:pt>
                <c:pt idx="46">
                  <c:v>4.8</c:v>
                </c:pt>
                <c:pt idx="47">
                  <c:v>4.1500000000000004</c:v>
                </c:pt>
              </c:numCache>
            </c:numRef>
          </c:val>
          <c:smooth val="0"/>
        </c:ser>
        <c:dLbls>
          <c:showLegendKey val="0"/>
          <c:showVal val="0"/>
          <c:showCatName val="0"/>
          <c:showSerName val="0"/>
          <c:showPercent val="0"/>
          <c:showBubbleSize val="0"/>
        </c:dLbls>
        <c:dropLines>
          <c:spPr>
            <a:ln w="6350">
              <a:solidFill>
                <a:schemeClr val="tx1"/>
              </a:solidFill>
            </a:ln>
          </c:spPr>
        </c:dropLines>
        <c:marker val="1"/>
        <c:smooth val="0"/>
        <c:axId val="172471808"/>
        <c:axId val="172473344"/>
      </c:lineChart>
      <c:catAx>
        <c:axId val="172471808"/>
        <c:scaling>
          <c:orientation val="minMax"/>
        </c:scaling>
        <c:delete val="0"/>
        <c:axPos val="b"/>
        <c:majorGridlines>
          <c:spPr>
            <a:ln w="0">
              <a:solidFill>
                <a:schemeClr val="bg1"/>
              </a:solidFill>
            </a:ln>
          </c:spPr>
        </c:majorGridlines>
        <c:numFmt formatCode="General" sourceLinked="1"/>
        <c:majorTickMark val="in"/>
        <c:minorTickMark val="none"/>
        <c:tickLblPos val="low"/>
        <c:spPr>
          <a:ln w="0">
            <a:noFill/>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172473344"/>
        <c:crosses val="autoZero"/>
        <c:auto val="1"/>
        <c:lblAlgn val="ctr"/>
        <c:lblOffset val="100"/>
        <c:tickLblSkip val="1"/>
        <c:noMultiLvlLbl val="0"/>
      </c:catAx>
      <c:valAx>
        <c:axId val="172473344"/>
        <c:scaling>
          <c:orientation val="minMax"/>
          <c:max val="10"/>
          <c:min val="2"/>
        </c:scaling>
        <c:delete val="0"/>
        <c:axPos val="l"/>
        <c:majorGridlines>
          <c:spPr>
            <a:ln w="0">
              <a:solidFill>
                <a:schemeClr val="bg1"/>
              </a:solidFill>
            </a:ln>
          </c:spPr>
        </c:majorGridlines>
        <c:numFmt formatCode="General" sourceLinked="0"/>
        <c:majorTickMark val="in"/>
        <c:minorTickMark val="none"/>
        <c:tickLblPos val="nextTo"/>
        <c:spPr>
          <a:ln w="0">
            <a:noFill/>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2471808"/>
        <c:crosses val="autoZero"/>
        <c:crossBetween val="between"/>
        <c:majorUnit val="1"/>
      </c:valAx>
      <c:spPr>
        <a:solidFill>
          <a:schemeClr val="accent1">
            <a:lumMod val="20000"/>
            <a:lumOff val="80000"/>
          </a:schemeClr>
        </a:solidFill>
        <a:ln>
          <a:noFill/>
        </a:ln>
      </c:spPr>
    </c:plotArea>
    <c:legend>
      <c:legendPos val="r"/>
      <c:layout>
        <c:manualLayout>
          <c:xMode val="edge"/>
          <c:yMode val="edge"/>
          <c:x val="4.8239872652835233E-2"/>
          <c:y val="5.712217007356839E-4"/>
          <c:w val="0.93428683990566086"/>
          <c:h val="6.9788345422339443E-2"/>
        </c:manualLayout>
      </c:layout>
      <c:overlay val="0"/>
      <c:spPr>
        <a:solidFill>
          <a:schemeClr val="accent1">
            <a:lumMod val="20000"/>
            <a:lumOff val="80000"/>
          </a:schemeClr>
        </a:solidFill>
        <a:ln>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700" b="1" i="0" u="none" strike="noStrike" baseline="0">
          <a:solidFill>
            <a:srgbClr val="000000"/>
          </a:solidFill>
          <a:latin typeface="Arial Narrow"/>
          <a:ea typeface="Arial Narrow"/>
          <a:cs typeface="Arial Narrow"/>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83860743822163E-2"/>
          <c:y val="0.11413887453257532"/>
          <c:w val="0.93801335410939612"/>
          <c:h val="0.6621785790289727"/>
        </c:manualLayout>
      </c:layout>
      <c:barChart>
        <c:barDir val="col"/>
        <c:grouping val="stacked"/>
        <c:varyColors val="0"/>
        <c:ser>
          <c:idx val="0"/>
          <c:order val="1"/>
          <c:tx>
            <c:strRef>
              <c:f>data7.3!$B$11</c:f>
              <c:strCache>
                <c:ptCount val="1"/>
                <c:pt idx="0">
                  <c:v>Satisfied with work-life balance (↘)</c:v>
                </c:pt>
              </c:strCache>
            </c:strRef>
          </c:tx>
          <c:spPr>
            <a:solidFill>
              <a:schemeClr val="accent1"/>
            </a:solidFill>
            <a:ln w="0">
              <a:solidFill>
                <a:srgbClr val="000000"/>
              </a:solidFill>
            </a:ln>
          </c:spPr>
          <c:invertIfNegative val="0"/>
          <c:dPt>
            <c:idx val="15"/>
            <c:invertIfNegative val="0"/>
            <c:bubble3D val="0"/>
          </c:dPt>
          <c:dPt>
            <c:idx val="16"/>
            <c:invertIfNegative val="0"/>
            <c:bubble3D val="0"/>
          </c:dPt>
          <c:dPt>
            <c:idx val="18"/>
            <c:invertIfNegative val="0"/>
            <c:bubble3D val="0"/>
            <c:spPr>
              <a:solidFill>
                <a:schemeClr val="accent1"/>
              </a:solidFill>
              <a:ln w="12700">
                <a:solidFill>
                  <a:srgbClr val="000000"/>
                </a:solidFill>
              </a:ln>
            </c:spPr>
          </c:dPt>
          <c:dPt>
            <c:idx val="36"/>
            <c:invertIfNegative val="0"/>
            <c:bubble3D val="0"/>
          </c:dPt>
          <c:dPt>
            <c:idx val="37"/>
            <c:invertIfNegative val="0"/>
            <c:bubble3D val="0"/>
          </c:dPt>
          <c:dPt>
            <c:idx val="38"/>
            <c:invertIfNegative val="0"/>
            <c:bubble3D val="0"/>
          </c:dPt>
          <c:dPt>
            <c:idx val="39"/>
            <c:invertIfNegative val="0"/>
            <c:bubble3D val="0"/>
          </c:dPt>
          <c:dPt>
            <c:idx val="40"/>
            <c:invertIfNegative val="0"/>
            <c:bubble3D val="0"/>
          </c:dPt>
          <c:cat>
            <c:strRef>
              <c:f>data7.3!$A$13:$A$34</c:f>
              <c:strCache>
                <c:ptCount val="22"/>
                <c:pt idx="0">
                  <c:v>Denmark</c:v>
                </c:pt>
                <c:pt idx="1">
                  <c:v>Finland</c:v>
                </c:pt>
                <c:pt idx="2">
                  <c:v>Sweden</c:v>
                </c:pt>
                <c:pt idx="3">
                  <c:v>Luxembourg</c:v>
                </c:pt>
                <c:pt idx="4">
                  <c:v>Spain</c:v>
                </c:pt>
                <c:pt idx="5">
                  <c:v>Netherlands</c:v>
                </c:pt>
                <c:pt idx="6">
                  <c:v>United Kingdom</c:v>
                </c:pt>
                <c:pt idx="7">
                  <c:v>Austria</c:v>
                </c:pt>
                <c:pt idx="8">
                  <c:v>France</c:v>
                </c:pt>
                <c:pt idx="9">
                  <c:v>Belgium</c:v>
                </c:pt>
                <c:pt idx="10">
                  <c:v>Germany</c:v>
                </c:pt>
                <c:pt idx="11">
                  <c:v>Ireland</c:v>
                </c:pt>
                <c:pt idx="12">
                  <c:v>Poland</c:v>
                </c:pt>
                <c:pt idx="13">
                  <c:v>Portugal</c:v>
                </c:pt>
                <c:pt idx="14">
                  <c:v>Slovenia</c:v>
                </c:pt>
                <c:pt idx="15">
                  <c:v>Estonia</c:v>
                </c:pt>
                <c:pt idx="16">
                  <c:v>Czech Republic</c:v>
                </c:pt>
                <c:pt idx="17">
                  <c:v>Hungary</c:v>
                </c:pt>
                <c:pt idx="18">
                  <c:v>Slovak Republic</c:v>
                </c:pt>
                <c:pt idx="19">
                  <c:v>Italy</c:v>
                </c:pt>
                <c:pt idx="20">
                  <c:v>Latvia</c:v>
                </c:pt>
                <c:pt idx="21">
                  <c:v>Greece</c:v>
                </c:pt>
              </c:strCache>
            </c:strRef>
          </c:cat>
          <c:val>
            <c:numRef>
              <c:f>data7.3!$B$13:$B$34</c:f>
              <c:numCache>
                <c:formatCode>0.0</c:formatCode>
                <c:ptCount val="22"/>
                <c:pt idx="0">
                  <c:v>8.6280000000000001</c:v>
                </c:pt>
                <c:pt idx="1">
                  <c:v>8.5250000000000004</c:v>
                </c:pt>
                <c:pt idx="2">
                  <c:v>8.2579999999999991</c:v>
                </c:pt>
                <c:pt idx="3">
                  <c:v>8.23</c:v>
                </c:pt>
                <c:pt idx="4">
                  <c:v>8.2210000000000001</c:v>
                </c:pt>
                <c:pt idx="5">
                  <c:v>8.077</c:v>
                </c:pt>
                <c:pt idx="6">
                  <c:v>8.0630000000000006</c:v>
                </c:pt>
                <c:pt idx="7">
                  <c:v>7.9470000000000001</c:v>
                </c:pt>
                <c:pt idx="8">
                  <c:v>7.94</c:v>
                </c:pt>
                <c:pt idx="9">
                  <c:v>7.9220000000000006</c:v>
                </c:pt>
                <c:pt idx="10">
                  <c:v>7.8959999999999999</c:v>
                </c:pt>
                <c:pt idx="11">
                  <c:v>7.8869999999999996</c:v>
                </c:pt>
                <c:pt idx="12">
                  <c:v>7.8279999999999994</c:v>
                </c:pt>
                <c:pt idx="13">
                  <c:v>7.7270000000000003</c:v>
                </c:pt>
                <c:pt idx="14">
                  <c:v>7.72</c:v>
                </c:pt>
                <c:pt idx="15">
                  <c:v>7.543000000000001</c:v>
                </c:pt>
                <c:pt idx="16">
                  <c:v>7.5350000000000001</c:v>
                </c:pt>
                <c:pt idx="17">
                  <c:v>7.4830000000000005</c:v>
                </c:pt>
                <c:pt idx="18">
                  <c:v>7.4670000000000005</c:v>
                </c:pt>
                <c:pt idx="19">
                  <c:v>7.4229999999999992</c:v>
                </c:pt>
                <c:pt idx="20">
                  <c:v>7.3370000000000006</c:v>
                </c:pt>
                <c:pt idx="21">
                  <c:v>7.23</c:v>
                </c:pt>
              </c:numCache>
            </c:numRef>
          </c:val>
        </c:ser>
        <c:dLbls>
          <c:showLegendKey val="0"/>
          <c:showVal val="0"/>
          <c:showCatName val="0"/>
          <c:showSerName val="0"/>
          <c:showPercent val="0"/>
          <c:showBubbleSize val="0"/>
        </c:dLbls>
        <c:gapWidth val="50"/>
        <c:overlap val="100"/>
        <c:axId val="180172672"/>
        <c:axId val="180174208"/>
      </c:barChart>
      <c:lineChart>
        <c:grouping val="standard"/>
        <c:varyColors val="0"/>
        <c:ser>
          <c:idx val="1"/>
          <c:order val="0"/>
          <c:tx>
            <c:strRef>
              <c:f>data7.3!$C$11</c:f>
              <c:strCache>
                <c:ptCount val="1"/>
                <c:pt idx="0">
                  <c:v>Dissatisfied with work-life balance</c:v>
                </c:pt>
              </c:strCache>
            </c:strRef>
          </c:tx>
          <c:spPr>
            <a:ln>
              <a:noFill/>
            </a:ln>
          </c:spPr>
          <c:marker>
            <c:symbol val="diamond"/>
            <c:size val="7"/>
            <c:spPr>
              <a:solidFill>
                <a:srgbClr val="FF6600"/>
              </a:solidFill>
              <a:ln w="6350">
                <a:solidFill>
                  <a:schemeClr val="tx1"/>
                </a:solidFill>
              </a:ln>
            </c:spPr>
          </c:marker>
          <c:cat>
            <c:strRef>
              <c:f>data7.3!$A$13:$A$34</c:f>
              <c:strCache>
                <c:ptCount val="22"/>
                <c:pt idx="0">
                  <c:v>Denmark</c:v>
                </c:pt>
                <c:pt idx="1">
                  <c:v>Finland</c:v>
                </c:pt>
                <c:pt idx="2">
                  <c:v>Sweden</c:v>
                </c:pt>
                <c:pt idx="3">
                  <c:v>Luxembourg</c:v>
                </c:pt>
                <c:pt idx="4">
                  <c:v>Spain</c:v>
                </c:pt>
                <c:pt idx="5">
                  <c:v>Netherlands</c:v>
                </c:pt>
                <c:pt idx="6">
                  <c:v>United Kingdom</c:v>
                </c:pt>
                <c:pt idx="7">
                  <c:v>Austria</c:v>
                </c:pt>
                <c:pt idx="8">
                  <c:v>France</c:v>
                </c:pt>
                <c:pt idx="9">
                  <c:v>Belgium</c:v>
                </c:pt>
                <c:pt idx="10">
                  <c:v>Germany</c:v>
                </c:pt>
                <c:pt idx="11">
                  <c:v>Ireland</c:v>
                </c:pt>
                <c:pt idx="12">
                  <c:v>Poland</c:v>
                </c:pt>
                <c:pt idx="13">
                  <c:v>Portugal</c:v>
                </c:pt>
                <c:pt idx="14">
                  <c:v>Slovenia</c:v>
                </c:pt>
                <c:pt idx="15">
                  <c:v>Estonia</c:v>
                </c:pt>
                <c:pt idx="16">
                  <c:v>Czech Republic</c:v>
                </c:pt>
                <c:pt idx="17">
                  <c:v>Hungary</c:v>
                </c:pt>
                <c:pt idx="18">
                  <c:v>Slovak Republic</c:v>
                </c:pt>
                <c:pt idx="19">
                  <c:v>Italy</c:v>
                </c:pt>
                <c:pt idx="20">
                  <c:v>Latvia</c:v>
                </c:pt>
                <c:pt idx="21">
                  <c:v>Greece</c:v>
                </c:pt>
              </c:strCache>
            </c:strRef>
          </c:cat>
          <c:val>
            <c:numRef>
              <c:f>data7.3!$C$13:$C$34</c:f>
              <c:numCache>
                <c:formatCode>0.0</c:formatCode>
                <c:ptCount val="22"/>
                <c:pt idx="0">
                  <c:v>7.87</c:v>
                </c:pt>
                <c:pt idx="1">
                  <c:v>7.8490000000000002</c:v>
                </c:pt>
                <c:pt idx="2">
                  <c:v>7.2320000000000002</c:v>
                </c:pt>
                <c:pt idx="3">
                  <c:v>7.524</c:v>
                </c:pt>
                <c:pt idx="4">
                  <c:v>7.5079999999999991</c:v>
                </c:pt>
                <c:pt idx="5">
                  <c:v>7.5529999999999999</c:v>
                </c:pt>
                <c:pt idx="6">
                  <c:v>6.9460000000000006</c:v>
                </c:pt>
                <c:pt idx="7">
                  <c:v>6.2910000000000004</c:v>
                </c:pt>
                <c:pt idx="8">
                  <c:v>6.8109999999999991</c:v>
                </c:pt>
                <c:pt idx="9">
                  <c:v>7.0629999999999997</c:v>
                </c:pt>
                <c:pt idx="10">
                  <c:v>6.7129999999999992</c:v>
                </c:pt>
                <c:pt idx="11">
                  <c:v>7.5479999999999992</c:v>
                </c:pt>
                <c:pt idx="12">
                  <c:v>7.35</c:v>
                </c:pt>
                <c:pt idx="13">
                  <c:v>6.6980000000000004</c:v>
                </c:pt>
                <c:pt idx="14">
                  <c:v>7.0460000000000003</c:v>
                </c:pt>
                <c:pt idx="15">
                  <c:v>6.835</c:v>
                </c:pt>
                <c:pt idx="16">
                  <c:v>7.0250000000000004</c:v>
                </c:pt>
                <c:pt idx="17">
                  <c:v>6.7060000000000004</c:v>
                </c:pt>
                <c:pt idx="18">
                  <c:v>6.9560000000000004</c:v>
                </c:pt>
                <c:pt idx="19">
                  <c:v>6.681</c:v>
                </c:pt>
                <c:pt idx="20">
                  <c:v>6.585</c:v>
                </c:pt>
                <c:pt idx="21">
                  <c:v>6.3289999999999997</c:v>
                </c:pt>
              </c:numCache>
            </c:numRef>
          </c:val>
          <c:smooth val="0"/>
        </c:ser>
        <c:dLbls>
          <c:showLegendKey val="0"/>
          <c:showVal val="0"/>
          <c:showCatName val="0"/>
          <c:showSerName val="0"/>
          <c:showPercent val="0"/>
          <c:showBubbleSize val="0"/>
        </c:dLbls>
        <c:dropLines>
          <c:spPr>
            <a:ln w="6350">
              <a:solidFill>
                <a:schemeClr val="tx1"/>
              </a:solidFill>
            </a:ln>
          </c:spPr>
        </c:dropLines>
        <c:marker val="1"/>
        <c:smooth val="0"/>
        <c:axId val="180172672"/>
        <c:axId val="180174208"/>
      </c:lineChart>
      <c:catAx>
        <c:axId val="180172672"/>
        <c:scaling>
          <c:orientation val="minMax"/>
        </c:scaling>
        <c:delete val="0"/>
        <c:axPos val="b"/>
        <c:majorGridlines>
          <c:spPr>
            <a:ln w="0">
              <a:solidFill>
                <a:schemeClr val="bg1"/>
              </a:solidFill>
            </a:ln>
          </c:spPr>
        </c:majorGridlines>
        <c:numFmt formatCode="General" sourceLinked="1"/>
        <c:majorTickMark val="in"/>
        <c:minorTickMark val="none"/>
        <c:tickLblPos val="low"/>
        <c:spPr>
          <a:ln w="0">
            <a:noFill/>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180174208"/>
        <c:crosses val="autoZero"/>
        <c:auto val="1"/>
        <c:lblAlgn val="ctr"/>
        <c:lblOffset val="100"/>
        <c:tickLblSkip val="1"/>
        <c:noMultiLvlLbl val="0"/>
      </c:catAx>
      <c:valAx>
        <c:axId val="180174208"/>
        <c:scaling>
          <c:orientation val="minMax"/>
          <c:max val="9"/>
          <c:min val="2"/>
        </c:scaling>
        <c:delete val="0"/>
        <c:axPos val="l"/>
        <c:majorGridlines>
          <c:spPr>
            <a:ln w="0">
              <a:solidFill>
                <a:schemeClr val="bg1"/>
              </a:solidFill>
            </a:ln>
          </c:spPr>
        </c:majorGridlines>
        <c:numFmt formatCode="General" sourceLinked="0"/>
        <c:majorTickMark val="in"/>
        <c:minorTickMark val="none"/>
        <c:tickLblPos val="nextTo"/>
        <c:spPr>
          <a:ln w="0">
            <a:noFill/>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0172672"/>
        <c:crosses val="autoZero"/>
        <c:crossBetween val="between"/>
        <c:majorUnit val="2"/>
      </c:valAx>
      <c:spPr>
        <a:solidFill>
          <a:schemeClr val="accent1">
            <a:lumMod val="20000"/>
            <a:lumOff val="80000"/>
          </a:schemeClr>
        </a:solidFill>
        <a:ln>
          <a:noFill/>
        </a:ln>
      </c:spPr>
    </c:plotArea>
    <c:legend>
      <c:legendPos val="r"/>
      <c:layout>
        <c:manualLayout>
          <c:xMode val="edge"/>
          <c:yMode val="edge"/>
          <c:x val="4.4827432874521046E-2"/>
          <c:y val="1.9373359580052495E-2"/>
          <c:w val="0.94109277594426111"/>
          <c:h val="7.7775590551181092E-2"/>
        </c:manualLayout>
      </c:layout>
      <c:overlay val="0"/>
      <c:spPr>
        <a:solidFill>
          <a:schemeClr val="accent1">
            <a:lumMod val="20000"/>
            <a:lumOff val="80000"/>
          </a:schemeClr>
        </a:solidFill>
        <a:ln>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700" b="1" i="0" u="none" strike="noStrike" baseline="0">
          <a:solidFill>
            <a:srgbClr val="000000"/>
          </a:solidFill>
          <a:latin typeface="Arial Narrow"/>
          <a:ea typeface="Arial Narrow"/>
          <a:cs typeface="Arial Narrow"/>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674528779140702E-2"/>
          <c:y val="8.9140588151155109E-2"/>
          <c:w val="0.93801335410939612"/>
          <c:h val="0.65308255086950717"/>
        </c:manualLayout>
      </c:layout>
      <c:barChart>
        <c:barDir val="col"/>
        <c:grouping val="stacked"/>
        <c:varyColors val="0"/>
        <c:ser>
          <c:idx val="0"/>
          <c:order val="1"/>
          <c:tx>
            <c:strRef>
              <c:f>data7.2.!$D$7</c:f>
              <c:strCache>
                <c:ptCount val="1"/>
                <c:pt idx="0">
                  <c:v>Boys (%) (↘)</c:v>
                </c:pt>
              </c:strCache>
            </c:strRef>
          </c:tx>
          <c:spPr>
            <a:solidFill>
              <a:schemeClr val="accent1"/>
            </a:solidFill>
            <a:ln w="0">
              <a:solidFill>
                <a:srgbClr val="000000"/>
              </a:solidFill>
            </a:ln>
          </c:spPr>
          <c:invertIfNegative val="0"/>
          <c:dPt>
            <c:idx val="15"/>
            <c:invertIfNegative val="0"/>
            <c:bubble3D val="0"/>
            <c:spPr>
              <a:solidFill>
                <a:srgbClr val="FF0000"/>
              </a:solidFill>
              <a:ln w="0">
                <a:solidFill>
                  <a:srgbClr val="000000"/>
                </a:solidFill>
              </a:ln>
            </c:spPr>
          </c:dPt>
          <c:dPt>
            <c:idx val="16"/>
            <c:invertIfNegative val="0"/>
            <c:bubble3D val="0"/>
          </c:dPt>
          <c:dPt>
            <c:idx val="18"/>
            <c:invertIfNegative val="0"/>
            <c:bubble3D val="0"/>
            <c:spPr>
              <a:solidFill>
                <a:schemeClr val="accent1"/>
              </a:solidFill>
              <a:ln w="12700">
                <a:solidFill>
                  <a:srgbClr val="000000"/>
                </a:solidFill>
              </a:ln>
            </c:spPr>
          </c:dPt>
          <c:dPt>
            <c:idx val="36"/>
            <c:invertIfNegative val="0"/>
            <c:bubble3D val="0"/>
          </c:dPt>
          <c:dPt>
            <c:idx val="37"/>
            <c:invertIfNegative val="0"/>
            <c:bubble3D val="0"/>
          </c:dPt>
          <c:dPt>
            <c:idx val="38"/>
            <c:invertIfNegative val="0"/>
            <c:bubble3D val="0"/>
          </c:dPt>
          <c:dPt>
            <c:idx val="39"/>
            <c:invertIfNegative val="0"/>
            <c:bubble3D val="0"/>
          </c:dPt>
          <c:dPt>
            <c:idx val="40"/>
            <c:invertIfNegative val="0"/>
            <c:bubble3D val="0"/>
          </c:dPt>
          <c:cat>
            <c:strRef>
              <c:f>data7.2.!$A$9:$A$37</c:f>
              <c:strCache>
                <c:ptCount val="29"/>
                <c:pt idx="0">
                  <c:v>Netherlands</c:v>
                </c:pt>
                <c:pt idx="1">
                  <c:v>Denmark</c:v>
                </c:pt>
                <c:pt idx="2">
                  <c:v>Austria</c:v>
                </c:pt>
                <c:pt idx="3">
                  <c:v>Switzerland</c:v>
                </c:pt>
                <c:pt idx="4">
                  <c:v>Finland</c:v>
                </c:pt>
                <c:pt idx="5">
                  <c:v>Slovenia</c:v>
                </c:pt>
                <c:pt idx="6">
                  <c:v>Iceland</c:v>
                </c:pt>
                <c:pt idx="7">
                  <c:v>Norway</c:v>
                </c:pt>
                <c:pt idx="8">
                  <c:v>Lithuania</c:v>
                </c:pt>
                <c:pt idx="9">
                  <c:v>Israel</c:v>
                </c:pt>
                <c:pt idx="10">
                  <c:v>Estonia</c:v>
                </c:pt>
                <c:pt idx="11">
                  <c:v>Belgium</c:v>
                </c:pt>
                <c:pt idx="12">
                  <c:v>Spain</c:v>
                </c:pt>
                <c:pt idx="13">
                  <c:v>Latvia</c:v>
                </c:pt>
                <c:pt idx="14">
                  <c:v>Germany</c:v>
                </c:pt>
                <c:pt idx="15">
                  <c:v>OECD </c:v>
                </c:pt>
                <c:pt idx="16">
                  <c:v>Canada</c:v>
                </c:pt>
                <c:pt idx="17">
                  <c:v>Ireland</c:v>
                </c:pt>
                <c:pt idx="18">
                  <c:v>France</c:v>
                </c:pt>
                <c:pt idx="19">
                  <c:v>Greece</c:v>
                </c:pt>
                <c:pt idx="20">
                  <c:v>Italy</c:v>
                </c:pt>
                <c:pt idx="21">
                  <c:v>Sweden</c:v>
                </c:pt>
                <c:pt idx="22">
                  <c:v>United Kingdom</c:v>
                </c:pt>
                <c:pt idx="23">
                  <c:v>Hungary</c:v>
                </c:pt>
                <c:pt idx="24">
                  <c:v>Portugal</c:v>
                </c:pt>
                <c:pt idx="25">
                  <c:v>Luxembourg</c:v>
                </c:pt>
                <c:pt idx="26">
                  <c:v>Poland</c:v>
                </c:pt>
                <c:pt idx="27">
                  <c:v>Czech Republic</c:v>
                </c:pt>
                <c:pt idx="28">
                  <c:v>Slovak Republic</c:v>
                </c:pt>
              </c:strCache>
            </c:strRef>
          </c:cat>
          <c:val>
            <c:numRef>
              <c:f>data7.2.!$D$9:$D$37</c:f>
              <c:numCache>
                <c:formatCode>0</c:formatCode>
                <c:ptCount val="29"/>
                <c:pt idx="0">
                  <c:v>94</c:v>
                </c:pt>
                <c:pt idx="1">
                  <c:v>93</c:v>
                </c:pt>
                <c:pt idx="2">
                  <c:v>92</c:v>
                </c:pt>
                <c:pt idx="3">
                  <c:v>91</c:v>
                </c:pt>
                <c:pt idx="4">
                  <c:v>91</c:v>
                </c:pt>
                <c:pt idx="5">
                  <c:v>91</c:v>
                </c:pt>
                <c:pt idx="6">
                  <c:v>91</c:v>
                </c:pt>
                <c:pt idx="7">
                  <c:v>90</c:v>
                </c:pt>
                <c:pt idx="8">
                  <c:v>90</c:v>
                </c:pt>
                <c:pt idx="9">
                  <c:v>88</c:v>
                </c:pt>
                <c:pt idx="10">
                  <c:v>88</c:v>
                </c:pt>
                <c:pt idx="11">
                  <c:v>87.2</c:v>
                </c:pt>
                <c:pt idx="12">
                  <c:v>87</c:v>
                </c:pt>
                <c:pt idx="13">
                  <c:v>87</c:v>
                </c:pt>
                <c:pt idx="14">
                  <c:v>87</c:v>
                </c:pt>
                <c:pt idx="15">
                  <c:v>86.841428571428565</c:v>
                </c:pt>
                <c:pt idx="16">
                  <c:v>86</c:v>
                </c:pt>
                <c:pt idx="17">
                  <c:v>86</c:v>
                </c:pt>
                <c:pt idx="18">
                  <c:v>86</c:v>
                </c:pt>
                <c:pt idx="19">
                  <c:v>85</c:v>
                </c:pt>
                <c:pt idx="20">
                  <c:v>85</c:v>
                </c:pt>
                <c:pt idx="21">
                  <c:v>85</c:v>
                </c:pt>
                <c:pt idx="22">
                  <c:v>84.36</c:v>
                </c:pt>
                <c:pt idx="23">
                  <c:v>83</c:v>
                </c:pt>
                <c:pt idx="24">
                  <c:v>83</c:v>
                </c:pt>
                <c:pt idx="25">
                  <c:v>83</c:v>
                </c:pt>
                <c:pt idx="26">
                  <c:v>83</c:v>
                </c:pt>
                <c:pt idx="27">
                  <c:v>81</c:v>
                </c:pt>
                <c:pt idx="28">
                  <c:v>74</c:v>
                </c:pt>
              </c:numCache>
            </c:numRef>
          </c:val>
        </c:ser>
        <c:dLbls>
          <c:showLegendKey val="0"/>
          <c:showVal val="0"/>
          <c:showCatName val="0"/>
          <c:showSerName val="0"/>
          <c:showPercent val="0"/>
          <c:showBubbleSize val="0"/>
        </c:dLbls>
        <c:gapWidth val="50"/>
        <c:overlap val="100"/>
        <c:axId val="180217344"/>
        <c:axId val="180218880"/>
      </c:barChart>
      <c:lineChart>
        <c:grouping val="standard"/>
        <c:varyColors val="0"/>
        <c:ser>
          <c:idx val="1"/>
          <c:order val="0"/>
          <c:tx>
            <c:strRef>
              <c:f>data7.2.!$C$7</c:f>
              <c:strCache>
                <c:ptCount val="1"/>
                <c:pt idx="0">
                  <c:v>Girls (%)</c:v>
                </c:pt>
              </c:strCache>
            </c:strRef>
          </c:tx>
          <c:spPr>
            <a:ln>
              <a:noFill/>
            </a:ln>
          </c:spPr>
          <c:marker>
            <c:symbol val="diamond"/>
            <c:size val="7"/>
            <c:spPr>
              <a:solidFill>
                <a:srgbClr val="FF6600"/>
              </a:solidFill>
              <a:ln w="6350">
                <a:solidFill>
                  <a:schemeClr val="tx1"/>
                </a:solidFill>
              </a:ln>
            </c:spPr>
          </c:marker>
          <c:cat>
            <c:strRef>
              <c:f>data7.2.!$A$9:$A$37</c:f>
              <c:strCache>
                <c:ptCount val="29"/>
                <c:pt idx="0">
                  <c:v>Netherlands</c:v>
                </c:pt>
                <c:pt idx="1">
                  <c:v>Denmark</c:v>
                </c:pt>
                <c:pt idx="2">
                  <c:v>Austria</c:v>
                </c:pt>
                <c:pt idx="3">
                  <c:v>Switzerland</c:v>
                </c:pt>
                <c:pt idx="4">
                  <c:v>Finland</c:v>
                </c:pt>
                <c:pt idx="5">
                  <c:v>Slovenia</c:v>
                </c:pt>
                <c:pt idx="6">
                  <c:v>Iceland</c:v>
                </c:pt>
                <c:pt idx="7">
                  <c:v>Norway</c:v>
                </c:pt>
                <c:pt idx="8">
                  <c:v>Lithuania</c:v>
                </c:pt>
                <c:pt idx="9">
                  <c:v>Israel</c:v>
                </c:pt>
                <c:pt idx="10">
                  <c:v>Estonia</c:v>
                </c:pt>
                <c:pt idx="11">
                  <c:v>Belgium</c:v>
                </c:pt>
                <c:pt idx="12">
                  <c:v>Spain</c:v>
                </c:pt>
                <c:pt idx="13">
                  <c:v>Latvia</c:v>
                </c:pt>
                <c:pt idx="14">
                  <c:v>Germany</c:v>
                </c:pt>
                <c:pt idx="15">
                  <c:v>OECD </c:v>
                </c:pt>
                <c:pt idx="16">
                  <c:v>Canada</c:v>
                </c:pt>
                <c:pt idx="17">
                  <c:v>Ireland</c:v>
                </c:pt>
                <c:pt idx="18">
                  <c:v>France</c:v>
                </c:pt>
                <c:pt idx="19">
                  <c:v>Greece</c:v>
                </c:pt>
                <c:pt idx="20">
                  <c:v>Italy</c:v>
                </c:pt>
                <c:pt idx="21">
                  <c:v>Sweden</c:v>
                </c:pt>
                <c:pt idx="22">
                  <c:v>United Kingdom</c:v>
                </c:pt>
                <c:pt idx="23">
                  <c:v>Hungary</c:v>
                </c:pt>
                <c:pt idx="24">
                  <c:v>Portugal</c:v>
                </c:pt>
                <c:pt idx="25">
                  <c:v>Luxembourg</c:v>
                </c:pt>
                <c:pt idx="26">
                  <c:v>Poland</c:v>
                </c:pt>
                <c:pt idx="27">
                  <c:v>Czech Republic</c:v>
                </c:pt>
                <c:pt idx="28">
                  <c:v>Slovak Republic</c:v>
                </c:pt>
              </c:strCache>
            </c:strRef>
          </c:cat>
          <c:val>
            <c:numRef>
              <c:f>data7.2.!$C$9:$C$37</c:f>
              <c:numCache>
                <c:formatCode>0</c:formatCode>
                <c:ptCount val="29"/>
                <c:pt idx="0">
                  <c:v>84</c:v>
                </c:pt>
                <c:pt idx="1">
                  <c:v>82</c:v>
                </c:pt>
                <c:pt idx="2">
                  <c:v>82</c:v>
                </c:pt>
                <c:pt idx="3">
                  <c:v>84</c:v>
                </c:pt>
                <c:pt idx="4">
                  <c:v>84</c:v>
                </c:pt>
                <c:pt idx="5">
                  <c:v>83</c:v>
                </c:pt>
                <c:pt idx="6">
                  <c:v>83</c:v>
                </c:pt>
                <c:pt idx="7">
                  <c:v>82</c:v>
                </c:pt>
                <c:pt idx="8">
                  <c:v>78</c:v>
                </c:pt>
                <c:pt idx="9">
                  <c:v>79</c:v>
                </c:pt>
                <c:pt idx="10">
                  <c:v>78</c:v>
                </c:pt>
                <c:pt idx="11">
                  <c:v>77</c:v>
                </c:pt>
                <c:pt idx="12">
                  <c:v>81</c:v>
                </c:pt>
                <c:pt idx="13">
                  <c:v>80</c:v>
                </c:pt>
                <c:pt idx="14">
                  <c:v>74</c:v>
                </c:pt>
                <c:pt idx="15">
                  <c:v>77.839285714285708</c:v>
                </c:pt>
                <c:pt idx="16">
                  <c:v>76</c:v>
                </c:pt>
                <c:pt idx="17">
                  <c:v>76</c:v>
                </c:pt>
                <c:pt idx="18">
                  <c:v>71</c:v>
                </c:pt>
                <c:pt idx="19">
                  <c:v>81</c:v>
                </c:pt>
                <c:pt idx="20">
                  <c:v>79</c:v>
                </c:pt>
                <c:pt idx="21">
                  <c:v>73</c:v>
                </c:pt>
                <c:pt idx="22">
                  <c:v>71.5</c:v>
                </c:pt>
                <c:pt idx="23">
                  <c:v>77</c:v>
                </c:pt>
                <c:pt idx="24">
                  <c:v>74</c:v>
                </c:pt>
                <c:pt idx="25">
                  <c:v>74</c:v>
                </c:pt>
                <c:pt idx="26">
                  <c:v>68</c:v>
                </c:pt>
                <c:pt idx="27">
                  <c:v>75</c:v>
                </c:pt>
                <c:pt idx="28">
                  <c:v>73</c:v>
                </c:pt>
              </c:numCache>
            </c:numRef>
          </c:val>
          <c:smooth val="0"/>
        </c:ser>
        <c:dLbls>
          <c:showLegendKey val="0"/>
          <c:showVal val="0"/>
          <c:showCatName val="0"/>
          <c:showSerName val="0"/>
          <c:showPercent val="0"/>
          <c:showBubbleSize val="0"/>
        </c:dLbls>
        <c:dropLines>
          <c:spPr>
            <a:ln w="6350">
              <a:solidFill>
                <a:schemeClr val="tx1"/>
              </a:solidFill>
            </a:ln>
          </c:spPr>
        </c:dropLines>
        <c:marker val="1"/>
        <c:smooth val="0"/>
        <c:axId val="180217344"/>
        <c:axId val="180218880"/>
      </c:lineChart>
      <c:catAx>
        <c:axId val="180217344"/>
        <c:scaling>
          <c:orientation val="minMax"/>
        </c:scaling>
        <c:delete val="0"/>
        <c:axPos val="b"/>
        <c:majorGridlines>
          <c:spPr>
            <a:ln w="0">
              <a:solidFill>
                <a:schemeClr val="bg1"/>
              </a:solidFill>
            </a:ln>
          </c:spPr>
        </c:majorGridlines>
        <c:numFmt formatCode="General" sourceLinked="1"/>
        <c:majorTickMark val="in"/>
        <c:minorTickMark val="none"/>
        <c:tickLblPos val="low"/>
        <c:spPr>
          <a:ln w="0">
            <a:noFill/>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180218880"/>
        <c:crosses val="autoZero"/>
        <c:auto val="1"/>
        <c:lblAlgn val="ctr"/>
        <c:lblOffset val="100"/>
        <c:tickLblSkip val="1"/>
        <c:noMultiLvlLbl val="0"/>
      </c:catAx>
      <c:valAx>
        <c:axId val="180218880"/>
        <c:scaling>
          <c:orientation val="minMax"/>
          <c:max val="100"/>
          <c:min val="0"/>
        </c:scaling>
        <c:delete val="0"/>
        <c:axPos val="l"/>
        <c:majorGridlines>
          <c:spPr>
            <a:ln w="0">
              <a:solidFill>
                <a:schemeClr val="bg1"/>
              </a:solidFill>
            </a:ln>
          </c:spPr>
        </c:majorGridlines>
        <c:numFmt formatCode="General" sourceLinked="0"/>
        <c:majorTickMark val="in"/>
        <c:minorTickMark val="none"/>
        <c:tickLblPos val="nextTo"/>
        <c:spPr>
          <a:ln w="0">
            <a:noFill/>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0217344"/>
        <c:crosses val="autoZero"/>
        <c:crossBetween val="between"/>
        <c:majorUnit val="20"/>
      </c:valAx>
      <c:spPr>
        <a:solidFill>
          <a:schemeClr val="accent1">
            <a:lumMod val="20000"/>
            <a:lumOff val="80000"/>
          </a:schemeClr>
        </a:solidFill>
        <a:ln>
          <a:noFill/>
        </a:ln>
      </c:spPr>
    </c:plotArea>
    <c:legend>
      <c:legendPos val="r"/>
      <c:layout>
        <c:manualLayout>
          <c:xMode val="edge"/>
          <c:yMode val="edge"/>
          <c:x val="3.630325055521906E-2"/>
          <c:y val="1.3273133102129547E-2"/>
          <c:w val="0.93945375417816368"/>
          <c:h val="6.6946437789459134E-2"/>
        </c:manualLayout>
      </c:layout>
      <c:overlay val="0"/>
      <c:spPr>
        <a:solidFill>
          <a:srgbClr val="4F81BD">
            <a:lumMod val="20000"/>
            <a:lumOff val="80000"/>
          </a:srgbClr>
        </a:solidFill>
        <a:ln>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700" b="1" i="0" u="none" strike="noStrike" baseline="0">
          <a:solidFill>
            <a:srgbClr val="000000"/>
          </a:solidFill>
          <a:latin typeface="Arial Narrow"/>
          <a:ea typeface="Arial Narrow"/>
          <a:cs typeface="Arial Narrow"/>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83860743822163E-2"/>
          <c:y val="0.11571231838697987"/>
          <c:w val="0.93801335410939612"/>
          <c:h val="0.6265107238164267"/>
        </c:manualLayout>
      </c:layout>
      <c:barChart>
        <c:barDir val="col"/>
        <c:grouping val="stacked"/>
        <c:varyColors val="0"/>
        <c:ser>
          <c:idx val="0"/>
          <c:order val="3"/>
          <c:tx>
            <c:strRef>
              <c:f>data7.1!$D$10</c:f>
              <c:strCache>
                <c:ptCount val="1"/>
                <c:pt idx="0">
                  <c:v>Total 15+ (↘)</c:v>
                </c:pt>
              </c:strCache>
            </c:strRef>
          </c:tx>
          <c:spPr>
            <a:solidFill>
              <a:schemeClr val="accent1"/>
            </a:solidFill>
            <a:ln w="0">
              <a:noFill/>
            </a:ln>
          </c:spPr>
          <c:invertIfNegative val="0"/>
          <c:dPt>
            <c:idx val="15"/>
            <c:invertIfNegative val="0"/>
            <c:bubble3D val="0"/>
          </c:dPt>
          <c:dPt>
            <c:idx val="16"/>
            <c:invertIfNegative val="0"/>
            <c:bubble3D val="0"/>
          </c:dPt>
          <c:dPt>
            <c:idx val="18"/>
            <c:invertIfNegative val="0"/>
            <c:bubble3D val="0"/>
            <c:spPr>
              <a:solidFill>
                <a:schemeClr val="accent1"/>
              </a:solidFill>
              <a:ln w="19050">
                <a:solidFill>
                  <a:schemeClr val="tx2"/>
                </a:solidFill>
              </a:ln>
            </c:spPr>
          </c:dPt>
          <c:dPt>
            <c:idx val="19"/>
            <c:invertIfNegative val="0"/>
            <c:bubble3D val="0"/>
            <c:spPr>
              <a:solidFill>
                <a:srgbClr val="FF0000"/>
              </a:solidFill>
              <a:ln w="0">
                <a:noFill/>
              </a:ln>
            </c:spPr>
          </c:dPt>
          <c:dPt>
            <c:idx val="36"/>
            <c:invertIfNegative val="0"/>
            <c:bubble3D val="0"/>
          </c:dPt>
          <c:dPt>
            <c:idx val="37"/>
            <c:invertIfNegative val="0"/>
            <c:bubble3D val="0"/>
          </c:dPt>
          <c:dPt>
            <c:idx val="38"/>
            <c:invertIfNegative val="0"/>
            <c:bubble3D val="0"/>
          </c:dPt>
          <c:dPt>
            <c:idx val="39"/>
            <c:invertIfNegative val="0"/>
            <c:bubble3D val="0"/>
          </c:dPt>
          <c:dPt>
            <c:idx val="40"/>
            <c:invertIfNegative val="0"/>
            <c:bubble3D val="0"/>
          </c:dPt>
          <c:cat>
            <c:strRef>
              <c:f>data7.1!$C$11:$C$58</c:f>
              <c:strCache>
                <c:ptCount val="48"/>
                <c:pt idx="0">
                  <c:v>Suisse</c:v>
                </c:pt>
                <c:pt idx="1">
                  <c:v>Danemark</c:v>
                </c:pt>
                <c:pt idx="2">
                  <c:v>Islande</c:v>
                </c:pt>
                <c:pt idx="3">
                  <c:v>Norvège</c:v>
                </c:pt>
                <c:pt idx="4">
                  <c:v>Finlande</c:v>
                </c:pt>
                <c:pt idx="5">
                  <c:v>Israël</c:v>
                </c:pt>
                <c:pt idx="6">
                  <c:v>Nouvelle-Zélande</c:v>
                </c:pt>
                <c:pt idx="7">
                  <c:v>Australie</c:v>
                </c:pt>
                <c:pt idx="8">
                  <c:v>Canada</c:v>
                </c:pt>
                <c:pt idx="9">
                  <c:v>Pays-Bas</c:v>
                </c:pt>
                <c:pt idx="10">
                  <c:v>Suède</c:v>
                </c:pt>
                <c:pt idx="11">
                  <c:v>États-Unis</c:v>
                </c:pt>
                <c:pt idx="12">
                  <c:v>Autriche</c:v>
                </c:pt>
                <c:pt idx="13">
                  <c:v>Allemagne</c:v>
                </c:pt>
                <c:pt idx="14">
                  <c:v>Belgique</c:v>
                </c:pt>
                <c:pt idx="15">
                  <c:v>Irlande</c:v>
                </c:pt>
                <c:pt idx="16">
                  <c:v>Luxembourg</c:v>
                </c:pt>
                <c:pt idx="17">
                  <c:v>Chili</c:v>
                </c:pt>
                <c:pt idx="18">
                  <c:v>Royaume-Uni</c:v>
                </c:pt>
                <c:pt idx="19">
                  <c:v>OCDE</c:v>
                </c:pt>
                <c:pt idx="20">
                  <c:v>République tchèque</c:v>
                </c:pt>
                <c:pt idx="21">
                  <c:v>France</c:v>
                </c:pt>
                <c:pt idx="22">
                  <c:v>Mexique</c:v>
                </c:pt>
                <c:pt idx="23">
                  <c:v>Espagne</c:v>
                </c:pt>
                <c:pt idx="24">
                  <c:v>République slovaque</c:v>
                </c:pt>
                <c:pt idx="25">
                  <c:v>Italie</c:v>
                </c:pt>
                <c:pt idx="26">
                  <c:v>Japon</c:v>
                </c:pt>
                <c:pt idx="27">
                  <c:v>Pologne</c:v>
                </c:pt>
                <c:pt idx="28">
                  <c:v>Corée</c:v>
                </c:pt>
                <c:pt idx="29">
                  <c:v>Lettonie</c:v>
                </c:pt>
                <c:pt idx="30">
                  <c:v>Slovénie</c:v>
                </c:pt>
                <c:pt idx="31">
                  <c:v>Estonie</c:v>
                </c:pt>
                <c:pt idx="32">
                  <c:v>Turquie</c:v>
                </c:pt>
                <c:pt idx="33">
                  <c:v>Hongrie</c:v>
                </c:pt>
                <c:pt idx="34">
                  <c:v>Grèce</c:v>
                </c:pt>
                <c:pt idx="35">
                  <c:v>Portugal</c:v>
                </c:pt>
                <c:pt idx="37">
                  <c:v>Costa Rica</c:v>
                </c:pt>
                <c:pt idx="38">
                  <c:v>Brésil</c:v>
                </c:pt>
                <c:pt idx="39">
                  <c:v>Argentine</c:v>
                </c:pt>
                <c:pt idx="40">
                  <c:v>Colombie</c:v>
                </c:pt>
                <c:pt idx="41">
                  <c:v>Arabie saoudite</c:v>
                </c:pt>
                <c:pt idx="42">
                  <c:v>Fédération de Russie</c:v>
                </c:pt>
                <c:pt idx="43">
                  <c:v>Lituanie</c:v>
                </c:pt>
                <c:pt idx="44">
                  <c:v>Indonésie</c:v>
                </c:pt>
                <c:pt idx="45">
                  <c:v>Chine</c:v>
                </c:pt>
                <c:pt idx="46">
                  <c:v>Afrique du Sud</c:v>
                </c:pt>
                <c:pt idx="47">
                  <c:v>Inde</c:v>
                </c:pt>
              </c:strCache>
            </c:strRef>
          </c:cat>
          <c:val>
            <c:numRef>
              <c:f>data7.1!$D$11:$D$58</c:f>
              <c:numCache>
                <c:formatCode>0.0</c:formatCode>
                <c:ptCount val="48"/>
                <c:pt idx="0">
                  <c:v>7.55</c:v>
                </c:pt>
                <c:pt idx="1">
                  <c:v>7.5</c:v>
                </c:pt>
                <c:pt idx="2">
                  <c:v>7.5</c:v>
                </c:pt>
                <c:pt idx="3">
                  <c:v>7.5</c:v>
                </c:pt>
                <c:pt idx="4">
                  <c:v>7.4</c:v>
                </c:pt>
                <c:pt idx="5">
                  <c:v>7.4</c:v>
                </c:pt>
                <c:pt idx="6">
                  <c:v>7.35</c:v>
                </c:pt>
                <c:pt idx="7">
                  <c:v>7.3</c:v>
                </c:pt>
                <c:pt idx="8">
                  <c:v>7.3</c:v>
                </c:pt>
                <c:pt idx="9">
                  <c:v>7.3</c:v>
                </c:pt>
                <c:pt idx="10">
                  <c:v>7.25</c:v>
                </c:pt>
                <c:pt idx="11">
                  <c:v>7.2</c:v>
                </c:pt>
                <c:pt idx="12">
                  <c:v>7</c:v>
                </c:pt>
                <c:pt idx="13">
                  <c:v>7</c:v>
                </c:pt>
                <c:pt idx="14">
                  <c:v>6.9</c:v>
                </c:pt>
                <c:pt idx="15">
                  <c:v>6.9</c:v>
                </c:pt>
                <c:pt idx="16">
                  <c:v>6.8000000000000007</c:v>
                </c:pt>
                <c:pt idx="17">
                  <c:v>6.8</c:v>
                </c:pt>
                <c:pt idx="18">
                  <c:v>6.65</c:v>
                </c:pt>
                <c:pt idx="19">
                  <c:v>6.5814285714285718</c:v>
                </c:pt>
                <c:pt idx="20">
                  <c:v>6.55</c:v>
                </c:pt>
                <c:pt idx="21">
                  <c:v>6.45</c:v>
                </c:pt>
                <c:pt idx="22">
                  <c:v>6.45</c:v>
                </c:pt>
                <c:pt idx="23">
                  <c:v>6.45</c:v>
                </c:pt>
                <c:pt idx="24">
                  <c:v>6.15</c:v>
                </c:pt>
                <c:pt idx="25">
                  <c:v>5.9</c:v>
                </c:pt>
                <c:pt idx="26">
                  <c:v>5.9</c:v>
                </c:pt>
                <c:pt idx="27">
                  <c:v>5.9</c:v>
                </c:pt>
                <c:pt idx="28">
                  <c:v>5.8</c:v>
                </c:pt>
                <c:pt idx="29">
                  <c:v>5.8000000000000007</c:v>
                </c:pt>
                <c:pt idx="30">
                  <c:v>5.7</c:v>
                </c:pt>
                <c:pt idx="31">
                  <c:v>5.6</c:v>
                </c:pt>
                <c:pt idx="32">
                  <c:v>5.55</c:v>
                </c:pt>
                <c:pt idx="33">
                  <c:v>5.25</c:v>
                </c:pt>
                <c:pt idx="34">
                  <c:v>5.1999999999999993</c:v>
                </c:pt>
                <c:pt idx="35">
                  <c:v>5.0999999999999996</c:v>
                </c:pt>
                <c:pt idx="37">
                  <c:v>7.0500000000000007</c:v>
                </c:pt>
                <c:pt idx="38">
                  <c:v>7</c:v>
                </c:pt>
                <c:pt idx="39">
                  <c:v>6.7</c:v>
                </c:pt>
                <c:pt idx="40">
                  <c:v>6.4</c:v>
                </c:pt>
                <c:pt idx="41">
                  <c:v>6.3</c:v>
                </c:pt>
                <c:pt idx="42">
                  <c:v>6</c:v>
                </c:pt>
                <c:pt idx="43">
                  <c:v>5.9</c:v>
                </c:pt>
                <c:pt idx="44">
                  <c:v>5.3</c:v>
                </c:pt>
                <c:pt idx="45">
                  <c:v>5.25</c:v>
                </c:pt>
                <c:pt idx="46">
                  <c:v>4.8499999999999996</c:v>
                </c:pt>
                <c:pt idx="47">
                  <c:v>4.3499999999999996</c:v>
                </c:pt>
              </c:numCache>
            </c:numRef>
          </c:val>
        </c:ser>
        <c:dLbls>
          <c:showLegendKey val="0"/>
          <c:showVal val="0"/>
          <c:showCatName val="0"/>
          <c:showSerName val="0"/>
          <c:showPercent val="0"/>
          <c:showBubbleSize val="0"/>
        </c:dLbls>
        <c:gapWidth val="50"/>
        <c:overlap val="100"/>
        <c:axId val="180314112"/>
        <c:axId val="180315648"/>
      </c:barChart>
      <c:lineChart>
        <c:grouping val="standard"/>
        <c:varyColors val="0"/>
        <c:ser>
          <c:idx val="1"/>
          <c:order val="0"/>
          <c:tx>
            <c:strRef>
              <c:f>data7.1!$E$10</c:f>
              <c:strCache>
                <c:ptCount val="1"/>
                <c:pt idx="0">
                  <c:v>15-29</c:v>
                </c:pt>
              </c:strCache>
            </c:strRef>
          </c:tx>
          <c:spPr>
            <a:ln>
              <a:noFill/>
            </a:ln>
          </c:spPr>
          <c:marker>
            <c:symbol val="diamond"/>
            <c:size val="7"/>
            <c:spPr>
              <a:solidFill>
                <a:srgbClr val="FF6600"/>
              </a:solidFill>
              <a:ln w="6350">
                <a:solidFill>
                  <a:schemeClr val="tx1"/>
                </a:solidFill>
              </a:ln>
            </c:spPr>
          </c:marker>
          <c:cat>
            <c:strRef>
              <c:f>data7.1!$C$11:$C$58</c:f>
              <c:strCache>
                <c:ptCount val="48"/>
                <c:pt idx="0">
                  <c:v>Suisse</c:v>
                </c:pt>
                <c:pt idx="1">
                  <c:v>Danemark</c:v>
                </c:pt>
                <c:pt idx="2">
                  <c:v>Islande</c:v>
                </c:pt>
                <c:pt idx="3">
                  <c:v>Norvège</c:v>
                </c:pt>
                <c:pt idx="4">
                  <c:v>Finlande</c:v>
                </c:pt>
                <c:pt idx="5">
                  <c:v>Israël</c:v>
                </c:pt>
                <c:pt idx="6">
                  <c:v>Nouvelle-Zélande</c:v>
                </c:pt>
                <c:pt idx="7">
                  <c:v>Australie</c:v>
                </c:pt>
                <c:pt idx="8">
                  <c:v>Canada</c:v>
                </c:pt>
                <c:pt idx="9">
                  <c:v>Pays-Bas</c:v>
                </c:pt>
                <c:pt idx="10">
                  <c:v>Suède</c:v>
                </c:pt>
                <c:pt idx="11">
                  <c:v>États-Unis</c:v>
                </c:pt>
                <c:pt idx="12">
                  <c:v>Autriche</c:v>
                </c:pt>
                <c:pt idx="13">
                  <c:v>Allemagne</c:v>
                </c:pt>
                <c:pt idx="14">
                  <c:v>Belgique</c:v>
                </c:pt>
                <c:pt idx="15">
                  <c:v>Irlande</c:v>
                </c:pt>
                <c:pt idx="16">
                  <c:v>Luxembourg</c:v>
                </c:pt>
                <c:pt idx="17">
                  <c:v>Chili</c:v>
                </c:pt>
                <c:pt idx="18">
                  <c:v>Royaume-Uni</c:v>
                </c:pt>
                <c:pt idx="19">
                  <c:v>OCDE</c:v>
                </c:pt>
                <c:pt idx="20">
                  <c:v>République tchèque</c:v>
                </c:pt>
                <c:pt idx="21">
                  <c:v>France</c:v>
                </c:pt>
                <c:pt idx="22">
                  <c:v>Mexique</c:v>
                </c:pt>
                <c:pt idx="23">
                  <c:v>Espagne</c:v>
                </c:pt>
                <c:pt idx="24">
                  <c:v>République slovaque</c:v>
                </c:pt>
                <c:pt idx="25">
                  <c:v>Italie</c:v>
                </c:pt>
                <c:pt idx="26">
                  <c:v>Japon</c:v>
                </c:pt>
                <c:pt idx="27">
                  <c:v>Pologne</c:v>
                </c:pt>
                <c:pt idx="28">
                  <c:v>Corée</c:v>
                </c:pt>
                <c:pt idx="29">
                  <c:v>Lettonie</c:v>
                </c:pt>
                <c:pt idx="30">
                  <c:v>Slovénie</c:v>
                </c:pt>
                <c:pt idx="31">
                  <c:v>Estonie</c:v>
                </c:pt>
                <c:pt idx="32">
                  <c:v>Turquie</c:v>
                </c:pt>
                <c:pt idx="33">
                  <c:v>Hongrie</c:v>
                </c:pt>
                <c:pt idx="34">
                  <c:v>Grèce</c:v>
                </c:pt>
                <c:pt idx="35">
                  <c:v>Portugal</c:v>
                </c:pt>
                <c:pt idx="37">
                  <c:v>Costa Rica</c:v>
                </c:pt>
                <c:pt idx="38">
                  <c:v>Brésil</c:v>
                </c:pt>
                <c:pt idx="39">
                  <c:v>Argentine</c:v>
                </c:pt>
                <c:pt idx="40">
                  <c:v>Colombie</c:v>
                </c:pt>
                <c:pt idx="41">
                  <c:v>Arabie saoudite</c:v>
                </c:pt>
                <c:pt idx="42">
                  <c:v>Fédération de Russie</c:v>
                </c:pt>
                <c:pt idx="43">
                  <c:v>Lituanie</c:v>
                </c:pt>
                <c:pt idx="44">
                  <c:v>Indonésie</c:v>
                </c:pt>
                <c:pt idx="45">
                  <c:v>Chine</c:v>
                </c:pt>
                <c:pt idx="46">
                  <c:v>Afrique du Sud</c:v>
                </c:pt>
                <c:pt idx="47">
                  <c:v>Inde</c:v>
                </c:pt>
              </c:strCache>
            </c:strRef>
          </c:cat>
          <c:val>
            <c:numRef>
              <c:f>data7.1!$E$11:$E$58</c:f>
              <c:numCache>
                <c:formatCode>0.0</c:formatCode>
                <c:ptCount val="48"/>
                <c:pt idx="0">
                  <c:v>7.7</c:v>
                </c:pt>
                <c:pt idx="1">
                  <c:v>7.4499999999999993</c:v>
                </c:pt>
                <c:pt idx="3">
                  <c:v>7.6</c:v>
                </c:pt>
                <c:pt idx="4">
                  <c:v>7.55</c:v>
                </c:pt>
                <c:pt idx="5">
                  <c:v>7.7</c:v>
                </c:pt>
                <c:pt idx="6">
                  <c:v>7.4</c:v>
                </c:pt>
                <c:pt idx="7">
                  <c:v>7.3</c:v>
                </c:pt>
                <c:pt idx="8">
                  <c:v>7.3</c:v>
                </c:pt>
                <c:pt idx="9">
                  <c:v>7.3000000000000007</c:v>
                </c:pt>
                <c:pt idx="10">
                  <c:v>7.15</c:v>
                </c:pt>
                <c:pt idx="11">
                  <c:v>7.3</c:v>
                </c:pt>
                <c:pt idx="12">
                  <c:v>7</c:v>
                </c:pt>
                <c:pt idx="13">
                  <c:v>7.1</c:v>
                </c:pt>
                <c:pt idx="14">
                  <c:v>6.9</c:v>
                </c:pt>
                <c:pt idx="15">
                  <c:v>7.0500000000000007</c:v>
                </c:pt>
                <c:pt idx="16">
                  <c:v>6.95</c:v>
                </c:pt>
                <c:pt idx="17">
                  <c:v>7.4</c:v>
                </c:pt>
                <c:pt idx="18">
                  <c:v>6.4</c:v>
                </c:pt>
                <c:pt idx="19">
                  <c:v>6.8878787878787886</c:v>
                </c:pt>
                <c:pt idx="20">
                  <c:v>7.15</c:v>
                </c:pt>
                <c:pt idx="21">
                  <c:v>6.4</c:v>
                </c:pt>
                <c:pt idx="22">
                  <c:v>6.5500000000000007</c:v>
                </c:pt>
                <c:pt idx="23">
                  <c:v>6.6999999999999993</c:v>
                </c:pt>
                <c:pt idx="24">
                  <c:v>6.6</c:v>
                </c:pt>
                <c:pt idx="25">
                  <c:v>6.4</c:v>
                </c:pt>
                <c:pt idx="27">
                  <c:v>6.4</c:v>
                </c:pt>
                <c:pt idx="28">
                  <c:v>6.3</c:v>
                </c:pt>
                <c:pt idx="29">
                  <c:v>6.5</c:v>
                </c:pt>
                <c:pt idx="30">
                  <c:v>6.95</c:v>
                </c:pt>
                <c:pt idx="31">
                  <c:v>6.2</c:v>
                </c:pt>
                <c:pt idx="32">
                  <c:v>6</c:v>
                </c:pt>
                <c:pt idx="33">
                  <c:v>5.85</c:v>
                </c:pt>
                <c:pt idx="34">
                  <c:v>6.5</c:v>
                </c:pt>
                <c:pt idx="35">
                  <c:v>6.25</c:v>
                </c:pt>
                <c:pt idx="37">
                  <c:v>7.1999999999999993</c:v>
                </c:pt>
                <c:pt idx="38">
                  <c:v>7.2</c:v>
                </c:pt>
                <c:pt idx="39">
                  <c:v>7.05</c:v>
                </c:pt>
                <c:pt idx="40">
                  <c:v>6.85</c:v>
                </c:pt>
                <c:pt idx="41">
                  <c:v>6.4</c:v>
                </c:pt>
                <c:pt idx="42">
                  <c:v>6.55</c:v>
                </c:pt>
                <c:pt idx="43">
                  <c:v>6.6</c:v>
                </c:pt>
                <c:pt idx="44">
                  <c:v>5.55</c:v>
                </c:pt>
                <c:pt idx="45">
                  <c:v>5.5</c:v>
                </c:pt>
                <c:pt idx="46">
                  <c:v>4.9000000000000004</c:v>
                </c:pt>
                <c:pt idx="47">
                  <c:v>4.5</c:v>
                </c:pt>
              </c:numCache>
            </c:numRef>
          </c:val>
          <c:smooth val="0"/>
        </c:ser>
        <c:ser>
          <c:idx val="2"/>
          <c:order val="1"/>
          <c:tx>
            <c:strRef>
              <c:f>data7.1!$F$10</c:f>
              <c:strCache>
                <c:ptCount val="1"/>
                <c:pt idx="0">
                  <c:v>30-49</c:v>
                </c:pt>
              </c:strCache>
            </c:strRef>
          </c:tx>
          <c:spPr>
            <a:ln w="28575">
              <a:noFill/>
            </a:ln>
          </c:spPr>
          <c:marker>
            <c:symbol val="triangle"/>
            <c:size val="6"/>
            <c:spPr>
              <a:solidFill>
                <a:schemeClr val="tx1">
                  <a:lumMod val="50000"/>
                  <a:lumOff val="50000"/>
                </a:schemeClr>
              </a:solidFill>
              <a:ln w="6350">
                <a:solidFill>
                  <a:schemeClr val="tx1"/>
                </a:solidFill>
              </a:ln>
            </c:spPr>
          </c:marker>
          <c:cat>
            <c:strRef>
              <c:f>data7.1!$C$11:$C$58</c:f>
              <c:strCache>
                <c:ptCount val="48"/>
                <c:pt idx="0">
                  <c:v>Suisse</c:v>
                </c:pt>
                <c:pt idx="1">
                  <c:v>Danemark</c:v>
                </c:pt>
                <c:pt idx="2">
                  <c:v>Islande</c:v>
                </c:pt>
                <c:pt idx="3">
                  <c:v>Norvège</c:v>
                </c:pt>
                <c:pt idx="4">
                  <c:v>Finlande</c:v>
                </c:pt>
                <c:pt idx="5">
                  <c:v>Israël</c:v>
                </c:pt>
                <c:pt idx="6">
                  <c:v>Nouvelle-Zélande</c:v>
                </c:pt>
                <c:pt idx="7">
                  <c:v>Australie</c:v>
                </c:pt>
                <c:pt idx="8">
                  <c:v>Canada</c:v>
                </c:pt>
                <c:pt idx="9">
                  <c:v>Pays-Bas</c:v>
                </c:pt>
                <c:pt idx="10">
                  <c:v>Suède</c:v>
                </c:pt>
                <c:pt idx="11">
                  <c:v>États-Unis</c:v>
                </c:pt>
                <c:pt idx="12">
                  <c:v>Autriche</c:v>
                </c:pt>
                <c:pt idx="13">
                  <c:v>Allemagne</c:v>
                </c:pt>
                <c:pt idx="14">
                  <c:v>Belgique</c:v>
                </c:pt>
                <c:pt idx="15">
                  <c:v>Irlande</c:v>
                </c:pt>
                <c:pt idx="16">
                  <c:v>Luxembourg</c:v>
                </c:pt>
                <c:pt idx="17">
                  <c:v>Chili</c:v>
                </c:pt>
                <c:pt idx="18">
                  <c:v>Royaume-Uni</c:v>
                </c:pt>
                <c:pt idx="19">
                  <c:v>OCDE</c:v>
                </c:pt>
                <c:pt idx="20">
                  <c:v>République tchèque</c:v>
                </c:pt>
                <c:pt idx="21">
                  <c:v>France</c:v>
                </c:pt>
                <c:pt idx="22">
                  <c:v>Mexique</c:v>
                </c:pt>
                <c:pt idx="23">
                  <c:v>Espagne</c:v>
                </c:pt>
                <c:pt idx="24">
                  <c:v>République slovaque</c:v>
                </c:pt>
                <c:pt idx="25">
                  <c:v>Italie</c:v>
                </c:pt>
                <c:pt idx="26">
                  <c:v>Japon</c:v>
                </c:pt>
                <c:pt idx="27">
                  <c:v>Pologne</c:v>
                </c:pt>
                <c:pt idx="28">
                  <c:v>Corée</c:v>
                </c:pt>
                <c:pt idx="29">
                  <c:v>Lettonie</c:v>
                </c:pt>
                <c:pt idx="30">
                  <c:v>Slovénie</c:v>
                </c:pt>
                <c:pt idx="31">
                  <c:v>Estonie</c:v>
                </c:pt>
                <c:pt idx="32">
                  <c:v>Turquie</c:v>
                </c:pt>
                <c:pt idx="33">
                  <c:v>Hongrie</c:v>
                </c:pt>
                <c:pt idx="34">
                  <c:v>Grèce</c:v>
                </c:pt>
                <c:pt idx="35">
                  <c:v>Portugal</c:v>
                </c:pt>
                <c:pt idx="37">
                  <c:v>Costa Rica</c:v>
                </c:pt>
                <c:pt idx="38">
                  <c:v>Brésil</c:v>
                </c:pt>
                <c:pt idx="39">
                  <c:v>Argentine</c:v>
                </c:pt>
                <c:pt idx="40">
                  <c:v>Colombie</c:v>
                </c:pt>
                <c:pt idx="41">
                  <c:v>Arabie saoudite</c:v>
                </c:pt>
                <c:pt idx="42">
                  <c:v>Fédération de Russie</c:v>
                </c:pt>
                <c:pt idx="43">
                  <c:v>Lituanie</c:v>
                </c:pt>
                <c:pt idx="44">
                  <c:v>Indonésie</c:v>
                </c:pt>
                <c:pt idx="45">
                  <c:v>Chine</c:v>
                </c:pt>
                <c:pt idx="46">
                  <c:v>Afrique du Sud</c:v>
                </c:pt>
                <c:pt idx="47">
                  <c:v>Inde</c:v>
                </c:pt>
              </c:strCache>
            </c:strRef>
          </c:cat>
          <c:val>
            <c:numRef>
              <c:f>data7.1!$F$11:$F$58</c:f>
              <c:numCache>
                <c:formatCode>0.0</c:formatCode>
                <c:ptCount val="48"/>
                <c:pt idx="0">
                  <c:v>7.5</c:v>
                </c:pt>
                <c:pt idx="1">
                  <c:v>7.4</c:v>
                </c:pt>
                <c:pt idx="2">
                  <c:v>7.6</c:v>
                </c:pt>
                <c:pt idx="3">
                  <c:v>7.5</c:v>
                </c:pt>
                <c:pt idx="4">
                  <c:v>7.45</c:v>
                </c:pt>
                <c:pt idx="5">
                  <c:v>7.4</c:v>
                </c:pt>
                <c:pt idx="6">
                  <c:v>7.25</c:v>
                </c:pt>
                <c:pt idx="7">
                  <c:v>7</c:v>
                </c:pt>
                <c:pt idx="8">
                  <c:v>7.2</c:v>
                </c:pt>
                <c:pt idx="9">
                  <c:v>7.25</c:v>
                </c:pt>
                <c:pt idx="10">
                  <c:v>7.3</c:v>
                </c:pt>
                <c:pt idx="11">
                  <c:v>7.1</c:v>
                </c:pt>
                <c:pt idx="12">
                  <c:v>7</c:v>
                </c:pt>
                <c:pt idx="13">
                  <c:v>7.1</c:v>
                </c:pt>
                <c:pt idx="14">
                  <c:v>6.85</c:v>
                </c:pt>
                <c:pt idx="15">
                  <c:v>6.75</c:v>
                </c:pt>
                <c:pt idx="16">
                  <c:v>6.75</c:v>
                </c:pt>
                <c:pt idx="17">
                  <c:v>6.9</c:v>
                </c:pt>
                <c:pt idx="18">
                  <c:v>6.6</c:v>
                </c:pt>
                <c:pt idx="19">
                  <c:v>6.6114285714285721</c:v>
                </c:pt>
                <c:pt idx="20">
                  <c:v>6.75</c:v>
                </c:pt>
                <c:pt idx="21">
                  <c:v>6.7</c:v>
                </c:pt>
                <c:pt idx="22">
                  <c:v>6.5</c:v>
                </c:pt>
                <c:pt idx="23">
                  <c:v>6.4</c:v>
                </c:pt>
                <c:pt idx="24">
                  <c:v>6.3000000000000007</c:v>
                </c:pt>
                <c:pt idx="25">
                  <c:v>6.15</c:v>
                </c:pt>
                <c:pt idx="26">
                  <c:v>6</c:v>
                </c:pt>
                <c:pt idx="27">
                  <c:v>6</c:v>
                </c:pt>
                <c:pt idx="28">
                  <c:v>5.8</c:v>
                </c:pt>
                <c:pt idx="29">
                  <c:v>6.1</c:v>
                </c:pt>
                <c:pt idx="30">
                  <c:v>5.8</c:v>
                </c:pt>
                <c:pt idx="31">
                  <c:v>5.8</c:v>
                </c:pt>
                <c:pt idx="32">
                  <c:v>5.35</c:v>
                </c:pt>
                <c:pt idx="33">
                  <c:v>5.3000000000000007</c:v>
                </c:pt>
                <c:pt idx="34">
                  <c:v>5.25</c:v>
                </c:pt>
                <c:pt idx="35">
                  <c:v>5.3</c:v>
                </c:pt>
                <c:pt idx="37">
                  <c:v>7.1</c:v>
                </c:pt>
                <c:pt idx="38">
                  <c:v>6.9</c:v>
                </c:pt>
                <c:pt idx="39">
                  <c:v>6.7</c:v>
                </c:pt>
                <c:pt idx="40">
                  <c:v>6.4</c:v>
                </c:pt>
                <c:pt idx="41">
                  <c:v>6.0500000000000007</c:v>
                </c:pt>
                <c:pt idx="42">
                  <c:v>6.15</c:v>
                </c:pt>
                <c:pt idx="43">
                  <c:v>6.1</c:v>
                </c:pt>
                <c:pt idx="44">
                  <c:v>5.3</c:v>
                </c:pt>
                <c:pt idx="45">
                  <c:v>5.15</c:v>
                </c:pt>
                <c:pt idx="46">
                  <c:v>4.8499999999999996</c:v>
                </c:pt>
                <c:pt idx="47">
                  <c:v>4.3499999999999996</c:v>
                </c:pt>
              </c:numCache>
            </c:numRef>
          </c:val>
          <c:smooth val="0"/>
        </c:ser>
        <c:ser>
          <c:idx val="3"/>
          <c:order val="2"/>
          <c:tx>
            <c:strRef>
              <c:f>data7.1!$G$10</c:f>
              <c:strCache>
                <c:ptCount val="1"/>
                <c:pt idx="0">
                  <c:v>50+</c:v>
                </c:pt>
              </c:strCache>
            </c:strRef>
          </c:tx>
          <c:spPr>
            <a:ln w="28575">
              <a:noFill/>
            </a:ln>
          </c:spPr>
          <c:marker>
            <c:symbol val="dash"/>
            <c:size val="7"/>
            <c:spPr>
              <a:solidFill>
                <a:schemeClr val="accent1"/>
              </a:solidFill>
              <a:ln>
                <a:solidFill>
                  <a:schemeClr val="tx1"/>
                </a:solidFill>
              </a:ln>
            </c:spPr>
          </c:marker>
          <c:cat>
            <c:strRef>
              <c:f>data7.1!$C$11:$C$58</c:f>
              <c:strCache>
                <c:ptCount val="48"/>
                <c:pt idx="0">
                  <c:v>Suisse</c:v>
                </c:pt>
                <c:pt idx="1">
                  <c:v>Danemark</c:v>
                </c:pt>
                <c:pt idx="2">
                  <c:v>Islande</c:v>
                </c:pt>
                <c:pt idx="3">
                  <c:v>Norvège</c:v>
                </c:pt>
                <c:pt idx="4">
                  <c:v>Finlande</c:v>
                </c:pt>
                <c:pt idx="5">
                  <c:v>Israël</c:v>
                </c:pt>
                <c:pt idx="6">
                  <c:v>Nouvelle-Zélande</c:v>
                </c:pt>
                <c:pt idx="7">
                  <c:v>Australie</c:v>
                </c:pt>
                <c:pt idx="8">
                  <c:v>Canada</c:v>
                </c:pt>
                <c:pt idx="9">
                  <c:v>Pays-Bas</c:v>
                </c:pt>
                <c:pt idx="10">
                  <c:v>Suède</c:v>
                </c:pt>
                <c:pt idx="11">
                  <c:v>États-Unis</c:v>
                </c:pt>
                <c:pt idx="12">
                  <c:v>Autriche</c:v>
                </c:pt>
                <c:pt idx="13">
                  <c:v>Allemagne</c:v>
                </c:pt>
                <c:pt idx="14">
                  <c:v>Belgique</c:v>
                </c:pt>
                <c:pt idx="15">
                  <c:v>Irlande</c:v>
                </c:pt>
                <c:pt idx="16">
                  <c:v>Luxembourg</c:v>
                </c:pt>
                <c:pt idx="17">
                  <c:v>Chili</c:v>
                </c:pt>
                <c:pt idx="18">
                  <c:v>Royaume-Uni</c:v>
                </c:pt>
                <c:pt idx="19">
                  <c:v>OCDE</c:v>
                </c:pt>
                <c:pt idx="20">
                  <c:v>République tchèque</c:v>
                </c:pt>
                <c:pt idx="21">
                  <c:v>France</c:v>
                </c:pt>
                <c:pt idx="22">
                  <c:v>Mexique</c:v>
                </c:pt>
                <c:pt idx="23">
                  <c:v>Espagne</c:v>
                </c:pt>
                <c:pt idx="24">
                  <c:v>République slovaque</c:v>
                </c:pt>
                <c:pt idx="25">
                  <c:v>Italie</c:v>
                </c:pt>
                <c:pt idx="26">
                  <c:v>Japon</c:v>
                </c:pt>
                <c:pt idx="27">
                  <c:v>Pologne</c:v>
                </c:pt>
                <c:pt idx="28">
                  <c:v>Corée</c:v>
                </c:pt>
                <c:pt idx="29">
                  <c:v>Lettonie</c:v>
                </c:pt>
                <c:pt idx="30">
                  <c:v>Slovénie</c:v>
                </c:pt>
                <c:pt idx="31">
                  <c:v>Estonie</c:v>
                </c:pt>
                <c:pt idx="32">
                  <c:v>Turquie</c:v>
                </c:pt>
                <c:pt idx="33">
                  <c:v>Hongrie</c:v>
                </c:pt>
                <c:pt idx="34">
                  <c:v>Grèce</c:v>
                </c:pt>
                <c:pt idx="35">
                  <c:v>Portugal</c:v>
                </c:pt>
                <c:pt idx="37">
                  <c:v>Costa Rica</c:v>
                </c:pt>
                <c:pt idx="38">
                  <c:v>Brésil</c:v>
                </c:pt>
                <c:pt idx="39">
                  <c:v>Argentine</c:v>
                </c:pt>
                <c:pt idx="40">
                  <c:v>Colombie</c:v>
                </c:pt>
                <c:pt idx="41">
                  <c:v>Arabie saoudite</c:v>
                </c:pt>
                <c:pt idx="42">
                  <c:v>Fédération de Russie</c:v>
                </c:pt>
                <c:pt idx="43">
                  <c:v>Lituanie</c:v>
                </c:pt>
                <c:pt idx="44">
                  <c:v>Indonésie</c:v>
                </c:pt>
                <c:pt idx="45">
                  <c:v>Chine</c:v>
                </c:pt>
                <c:pt idx="46">
                  <c:v>Afrique du Sud</c:v>
                </c:pt>
                <c:pt idx="47">
                  <c:v>Inde</c:v>
                </c:pt>
              </c:strCache>
            </c:strRef>
          </c:cat>
          <c:val>
            <c:numRef>
              <c:f>data7.1!$G$11:$G$58</c:f>
              <c:numCache>
                <c:formatCode>0.0</c:formatCode>
                <c:ptCount val="48"/>
                <c:pt idx="0">
                  <c:v>7.4</c:v>
                </c:pt>
                <c:pt idx="1">
                  <c:v>7.6</c:v>
                </c:pt>
                <c:pt idx="2">
                  <c:v>7.4</c:v>
                </c:pt>
                <c:pt idx="3">
                  <c:v>7.5</c:v>
                </c:pt>
                <c:pt idx="4">
                  <c:v>7.35</c:v>
                </c:pt>
                <c:pt idx="5">
                  <c:v>7.1</c:v>
                </c:pt>
                <c:pt idx="6">
                  <c:v>7.45</c:v>
                </c:pt>
                <c:pt idx="7">
                  <c:v>7.4</c:v>
                </c:pt>
                <c:pt idx="8">
                  <c:v>7.4</c:v>
                </c:pt>
                <c:pt idx="9">
                  <c:v>7.4</c:v>
                </c:pt>
                <c:pt idx="10">
                  <c:v>7.3</c:v>
                </c:pt>
                <c:pt idx="11">
                  <c:v>7.1</c:v>
                </c:pt>
                <c:pt idx="12">
                  <c:v>7</c:v>
                </c:pt>
                <c:pt idx="13">
                  <c:v>6.95</c:v>
                </c:pt>
                <c:pt idx="14">
                  <c:v>6.9</c:v>
                </c:pt>
                <c:pt idx="15">
                  <c:v>7.05</c:v>
                </c:pt>
                <c:pt idx="16">
                  <c:v>6.75</c:v>
                </c:pt>
                <c:pt idx="17">
                  <c:v>6.3</c:v>
                </c:pt>
                <c:pt idx="18">
                  <c:v>6.75</c:v>
                </c:pt>
                <c:pt idx="19">
                  <c:v>6.387142857142857</c:v>
                </c:pt>
                <c:pt idx="20">
                  <c:v>6.1</c:v>
                </c:pt>
                <c:pt idx="21">
                  <c:v>6.2</c:v>
                </c:pt>
                <c:pt idx="22">
                  <c:v>6.2</c:v>
                </c:pt>
                <c:pt idx="23">
                  <c:v>6.2</c:v>
                </c:pt>
                <c:pt idx="24">
                  <c:v>5.6999999999999993</c:v>
                </c:pt>
                <c:pt idx="25">
                  <c:v>5.65</c:v>
                </c:pt>
                <c:pt idx="26">
                  <c:v>5.8</c:v>
                </c:pt>
                <c:pt idx="27">
                  <c:v>5.45</c:v>
                </c:pt>
                <c:pt idx="28">
                  <c:v>5.4</c:v>
                </c:pt>
                <c:pt idx="29">
                  <c:v>5.25</c:v>
                </c:pt>
                <c:pt idx="30">
                  <c:v>5.0999999999999996</c:v>
                </c:pt>
                <c:pt idx="31">
                  <c:v>5.15</c:v>
                </c:pt>
                <c:pt idx="32">
                  <c:v>5.3</c:v>
                </c:pt>
                <c:pt idx="33">
                  <c:v>4.95</c:v>
                </c:pt>
                <c:pt idx="34">
                  <c:v>4.55</c:v>
                </c:pt>
                <c:pt idx="35">
                  <c:v>4.45</c:v>
                </c:pt>
                <c:pt idx="37">
                  <c:v>6.8</c:v>
                </c:pt>
                <c:pt idx="38">
                  <c:v>6.7</c:v>
                </c:pt>
                <c:pt idx="39">
                  <c:v>6.35</c:v>
                </c:pt>
                <c:pt idx="40">
                  <c:v>5.95</c:v>
                </c:pt>
                <c:pt idx="41">
                  <c:v>6.85</c:v>
                </c:pt>
                <c:pt idx="42">
                  <c:v>5.5</c:v>
                </c:pt>
                <c:pt idx="43">
                  <c:v>5.45</c:v>
                </c:pt>
                <c:pt idx="44">
                  <c:v>5.0999999999999996</c:v>
                </c:pt>
                <c:pt idx="45">
                  <c:v>5.15</c:v>
                </c:pt>
                <c:pt idx="46">
                  <c:v>4.8</c:v>
                </c:pt>
                <c:pt idx="47">
                  <c:v>4.1500000000000004</c:v>
                </c:pt>
              </c:numCache>
            </c:numRef>
          </c:val>
          <c:smooth val="0"/>
        </c:ser>
        <c:dLbls>
          <c:showLegendKey val="0"/>
          <c:showVal val="0"/>
          <c:showCatName val="0"/>
          <c:showSerName val="0"/>
          <c:showPercent val="0"/>
          <c:showBubbleSize val="0"/>
        </c:dLbls>
        <c:dropLines>
          <c:spPr>
            <a:ln w="6350">
              <a:solidFill>
                <a:schemeClr val="tx1"/>
              </a:solidFill>
            </a:ln>
          </c:spPr>
        </c:dropLines>
        <c:marker val="1"/>
        <c:smooth val="0"/>
        <c:axId val="180314112"/>
        <c:axId val="180315648"/>
      </c:lineChart>
      <c:catAx>
        <c:axId val="180314112"/>
        <c:scaling>
          <c:orientation val="minMax"/>
        </c:scaling>
        <c:delete val="0"/>
        <c:axPos val="b"/>
        <c:majorGridlines>
          <c:spPr>
            <a:ln w="0">
              <a:solidFill>
                <a:schemeClr val="bg1"/>
              </a:solidFill>
            </a:ln>
          </c:spPr>
        </c:majorGridlines>
        <c:numFmt formatCode="General" sourceLinked="1"/>
        <c:majorTickMark val="in"/>
        <c:minorTickMark val="none"/>
        <c:tickLblPos val="low"/>
        <c:spPr>
          <a:ln w="0">
            <a:noFill/>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180315648"/>
        <c:crosses val="autoZero"/>
        <c:auto val="1"/>
        <c:lblAlgn val="ctr"/>
        <c:lblOffset val="100"/>
        <c:tickLblSkip val="1"/>
        <c:noMultiLvlLbl val="0"/>
      </c:catAx>
      <c:valAx>
        <c:axId val="180315648"/>
        <c:scaling>
          <c:orientation val="minMax"/>
          <c:max val="10"/>
          <c:min val="2"/>
        </c:scaling>
        <c:delete val="0"/>
        <c:axPos val="l"/>
        <c:majorGridlines>
          <c:spPr>
            <a:ln w="0">
              <a:solidFill>
                <a:schemeClr val="bg1"/>
              </a:solidFill>
            </a:ln>
          </c:spPr>
        </c:majorGridlines>
        <c:numFmt formatCode="General" sourceLinked="0"/>
        <c:majorTickMark val="in"/>
        <c:minorTickMark val="none"/>
        <c:tickLblPos val="nextTo"/>
        <c:spPr>
          <a:ln w="0">
            <a:noFill/>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0314112"/>
        <c:crosses val="autoZero"/>
        <c:crossBetween val="between"/>
        <c:majorUnit val="1"/>
      </c:valAx>
      <c:spPr>
        <a:solidFill>
          <a:schemeClr val="accent1">
            <a:lumMod val="20000"/>
            <a:lumOff val="80000"/>
          </a:schemeClr>
        </a:solidFill>
        <a:ln>
          <a:noFill/>
        </a:ln>
      </c:spPr>
    </c:plotArea>
    <c:legend>
      <c:legendPos val="r"/>
      <c:layout>
        <c:manualLayout>
          <c:xMode val="edge"/>
          <c:yMode val="edge"/>
          <c:x val="4.5549291125627556E-2"/>
          <c:y val="3.0696766352481804E-2"/>
          <c:w val="0.93697742143286855"/>
          <c:h val="7.3135771821625742E-2"/>
        </c:manualLayout>
      </c:layout>
      <c:overlay val="0"/>
      <c:spPr>
        <a:solidFill>
          <a:schemeClr val="accent1">
            <a:lumMod val="20000"/>
            <a:lumOff val="80000"/>
          </a:schemeClr>
        </a:solidFill>
        <a:ln>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700" b="1" i="0" u="none" strike="noStrike" baseline="0">
          <a:solidFill>
            <a:srgbClr val="000000"/>
          </a:solidFill>
          <a:latin typeface="Arial Narrow"/>
          <a:ea typeface="Arial Narrow"/>
          <a:cs typeface="Arial Narrow"/>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83860743822163E-2"/>
          <c:y val="0.13344389383759461"/>
          <c:w val="0.93801335410939612"/>
          <c:h val="0.64287355972395344"/>
        </c:manualLayout>
      </c:layout>
      <c:barChart>
        <c:barDir val="col"/>
        <c:grouping val="stacked"/>
        <c:varyColors val="0"/>
        <c:ser>
          <c:idx val="0"/>
          <c:order val="1"/>
          <c:tx>
            <c:strRef>
              <c:f>data7.3!$B$12</c:f>
              <c:strCache>
                <c:ptCount val="1"/>
                <c:pt idx="0">
                  <c:v>Satisfait de l'équilibre travail-vie privée (↘)</c:v>
                </c:pt>
              </c:strCache>
            </c:strRef>
          </c:tx>
          <c:spPr>
            <a:solidFill>
              <a:schemeClr val="accent1"/>
            </a:solidFill>
            <a:ln w="0">
              <a:solidFill>
                <a:srgbClr val="000000"/>
              </a:solidFill>
            </a:ln>
          </c:spPr>
          <c:invertIfNegative val="0"/>
          <c:dPt>
            <c:idx val="15"/>
            <c:invertIfNegative val="0"/>
            <c:bubble3D val="0"/>
          </c:dPt>
          <c:dPt>
            <c:idx val="16"/>
            <c:invertIfNegative val="0"/>
            <c:bubble3D val="0"/>
          </c:dPt>
          <c:dPt>
            <c:idx val="18"/>
            <c:invertIfNegative val="0"/>
            <c:bubble3D val="0"/>
            <c:spPr>
              <a:solidFill>
                <a:schemeClr val="accent1"/>
              </a:solidFill>
              <a:ln w="12700">
                <a:solidFill>
                  <a:srgbClr val="000000"/>
                </a:solidFill>
              </a:ln>
            </c:spPr>
          </c:dPt>
          <c:dPt>
            <c:idx val="36"/>
            <c:invertIfNegative val="0"/>
            <c:bubble3D val="0"/>
          </c:dPt>
          <c:dPt>
            <c:idx val="37"/>
            <c:invertIfNegative val="0"/>
            <c:bubble3D val="0"/>
          </c:dPt>
          <c:dPt>
            <c:idx val="38"/>
            <c:invertIfNegative val="0"/>
            <c:bubble3D val="0"/>
          </c:dPt>
          <c:dPt>
            <c:idx val="39"/>
            <c:invertIfNegative val="0"/>
            <c:bubble3D val="0"/>
          </c:dPt>
          <c:dPt>
            <c:idx val="40"/>
            <c:invertIfNegative val="0"/>
            <c:bubble3D val="0"/>
          </c:dPt>
          <c:cat>
            <c:strRef>
              <c:f>data7.3!$D$13:$D$34</c:f>
              <c:strCache>
                <c:ptCount val="22"/>
                <c:pt idx="0">
                  <c:v>Danemark</c:v>
                </c:pt>
                <c:pt idx="1">
                  <c:v>Finlande</c:v>
                </c:pt>
                <c:pt idx="2">
                  <c:v>Suède</c:v>
                </c:pt>
                <c:pt idx="3">
                  <c:v>Luxembourg</c:v>
                </c:pt>
                <c:pt idx="4">
                  <c:v>Espagne</c:v>
                </c:pt>
                <c:pt idx="5">
                  <c:v>Pays-Bas</c:v>
                </c:pt>
                <c:pt idx="6">
                  <c:v>Royaume-Uni</c:v>
                </c:pt>
                <c:pt idx="7">
                  <c:v>Autriche</c:v>
                </c:pt>
                <c:pt idx="8">
                  <c:v>France</c:v>
                </c:pt>
                <c:pt idx="9">
                  <c:v>Belgique</c:v>
                </c:pt>
                <c:pt idx="10">
                  <c:v>Allemagne</c:v>
                </c:pt>
                <c:pt idx="11">
                  <c:v>Irlande</c:v>
                </c:pt>
                <c:pt idx="12">
                  <c:v>Pologne</c:v>
                </c:pt>
                <c:pt idx="13">
                  <c:v>Portugal</c:v>
                </c:pt>
                <c:pt idx="14">
                  <c:v>Slovénie</c:v>
                </c:pt>
                <c:pt idx="15">
                  <c:v>Estonie</c:v>
                </c:pt>
                <c:pt idx="16">
                  <c:v>République tchèque</c:v>
                </c:pt>
                <c:pt idx="17">
                  <c:v>Hongrie</c:v>
                </c:pt>
                <c:pt idx="18">
                  <c:v>République slovaque</c:v>
                </c:pt>
                <c:pt idx="19">
                  <c:v>Italie</c:v>
                </c:pt>
                <c:pt idx="20">
                  <c:v>Lettonie</c:v>
                </c:pt>
                <c:pt idx="21">
                  <c:v>Grèce</c:v>
                </c:pt>
              </c:strCache>
            </c:strRef>
          </c:cat>
          <c:val>
            <c:numRef>
              <c:f>data7.3!$B$13:$B$34</c:f>
              <c:numCache>
                <c:formatCode>0.0</c:formatCode>
                <c:ptCount val="22"/>
                <c:pt idx="0">
                  <c:v>8.6280000000000001</c:v>
                </c:pt>
                <c:pt idx="1">
                  <c:v>8.5250000000000004</c:v>
                </c:pt>
                <c:pt idx="2">
                  <c:v>8.2579999999999991</c:v>
                </c:pt>
                <c:pt idx="3">
                  <c:v>8.23</c:v>
                </c:pt>
                <c:pt idx="4">
                  <c:v>8.2210000000000001</c:v>
                </c:pt>
                <c:pt idx="5">
                  <c:v>8.077</c:v>
                </c:pt>
                <c:pt idx="6">
                  <c:v>8.0630000000000006</c:v>
                </c:pt>
                <c:pt idx="7">
                  <c:v>7.9470000000000001</c:v>
                </c:pt>
                <c:pt idx="8">
                  <c:v>7.94</c:v>
                </c:pt>
                <c:pt idx="9">
                  <c:v>7.9220000000000006</c:v>
                </c:pt>
                <c:pt idx="10">
                  <c:v>7.8959999999999999</c:v>
                </c:pt>
                <c:pt idx="11">
                  <c:v>7.8869999999999996</c:v>
                </c:pt>
                <c:pt idx="12">
                  <c:v>7.8279999999999994</c:v>
                </c:pt>
                <c:pt idx="13">
                  <c:v>7.7270000000000003</c:v>
                </c:pt>
                <c:pt idx="14">
                  <c:v>7.72</c:v>
                </c:pt>
                <c:pt idx="15">
                  <c:v>7.543000000000001</c:v>
                </c:pt>
                <c:pt idx="16">
                  <c:v>7.5350000000000001</c:v>
                </c:pt>
                <c:pt idx="17">
                  <c:v>7.4830000000000005</c:v>
                </c:pt>
                <c:pt idx="18">
                  <c:v>7.4670000000000005</c:v>
                </c:pt>
                <c:pt idx="19">
                  <c:v>7.4229999999999992</c:v>
                </c:pt>
                <c:pt idx="20">
                  <c:v>7.3370000000000006</c:v>
                </c:pt>
                <c:pt idx="21">
                  <c:v>7.23</c:v>
                </c:pt>
              </c:numCache>
            </c:numRef>
          </c:val>
        </c:ser>
        <c:dLbls>
          <c:showLegendKey val="0"/>
          <c:showVal val="0"/>
          <c:showCatName val="0"/>
          <c:showSerName val="0"/>
          <c:showPercent val="0"/>
          <c:showBubbleSize val="0"/>
        </c:dLbls>
        <c:gapWidth val="50"/>
        <c:overlap val="100"/>
        <c:axId val="179709440"/>
        <c:axId val="179710976"/>
      </c:barChart>
      <c:lineChart>
        <c:grouping val="standard"/>
        <c:varyColors val="0"/>
        <c:ser>
          <c:idx val="1"/>
          <c:order val="0"/>
          <c:tx>
            <c:strRef>
              <c:f>data7.3!$C$12</c:f>
              <c:strCache>
                <c:ptCount val="1"/>
                <c:pt idx="0">
                  <c:v>Insatisfait de l'équilibre travail-vie privée</c:v>
                </c:pt>
              </c:strCache>
            </c:strRef>
          </c:tx>
          <c:spPr>
            <a:ln>
              <a:noFill/>
            </a:ln>
          </c:spPr>
          <c:marker>
            <c:symbol val="diamond"/>
            <c:size val="7"/>
            <c:spPr>
              <a:solidFill>
                <a:srgbClr val="FF6600"/>
              </a:solidFill>
              <a:ln w="6350">
                <a:solidFill>
                  <a:schemeClr val="tx1"/>
                </a:solidFill>
              </a:ln>
            </c:spPr>
          </c:marker>
          <c:cat>
            <c:strRef>
              <c:f>data7.3!$D$13:$D$34</c:f>
              <c:strCache>
                <c:ptCount val="22"/>
                <c:pt idx="0">
                  <c:v>Danemark</c:v>
                </c:pt>
                <c:pt idx="1">
                  <c:v>Finlande</c:v>
                </c:pt>
                <c:pt idx="2">
                  <c:v>Suède</c:v>
                </c:pt>
                <c:pt idx="3">
                  <c:v>Luxembourg</c:v>
                </c:pt>
                <c:pt idx="4">
                  <c:v>Espagne</c:v>
                </c:pt>
                <c:pt idx="5">
                  <c:v>Pays-Bas</c:v>
                </c:pt>
                <c:pt idx="6">
                  <c:v>Royaume-Uni</c:v>
                </c:pt>
                <c:pt idx="7">
                  <c:v>Autriche</c:v>
                </c:pt>
                <c:pt idx="8">
                  <c:v>France</c:v>
                </c:pt>
                <c:pt idx="9">
                  <c:v>Belgique</c:v>
                </c:pt>
                <c:pt idx="10">
                  <c:v>Allemagne</c:v>
                </c:pt>
                <c:pt idx="11">
                  <c:v>Irlande</c:v>
                </c:pt>
                <c:pt idx="12">
                  <c:v>Pologne</c:v>
                </c:pt>
                <c:pt idx="13">
                  <c:v>Portugal</c:v>
                </c:pt>
                <c:pt idx="14">
                  <c:v>Slovénie</c:v>
                </c:pt>
                <c:pt idx="15">
                  <c:v>Estonie</c:v>
                </c:pt>
                <c:pt idx="16">
                  <c:v>République tchèque</c:v>
                </c:pt>
                <c:pt idx="17">
                  <c:v>Hongrie</c:v>
                </c:pt>
                <c:pt idx="18">
                  <c:v>République slovaque</c:v>
                </c:pt>
                <c:pt idx="19">
                  <c:v>Italie</c:v>
                </c:pt>
                <c:pt idx="20">
                  <c:v>Lettonie</c:v>
                </c:pt>
                <c:pt idx="21">
                  <c:v>Grèce</c:v>
                </c:pt>
              </c:strCache>
            </c:strRef>
          </c:cat>
          <c:val>
            <c:numRef>
              <c:f>data7.3!$C$13:$C$34</c:f>
              <c:numCache>
                <c:formatCode>0.0</c:formatCode>
                <c:ptCount val="22"/>
                <c:pt idx="0">
                  <c:v>7.87</c:v>
                </c:pt>
                <c:pt idx="1">
                  <c:v>7.8490000000000002</c:v>
                </c:pt>
                <c:pt idx="2">
                  <c:v>7.2320000000000002</c:v>
                </c:pt>
                <c:pt idx="3">
                  <c:v>7.524</c:v>
                </c:pt>
                <c:pt idx="4">
                  <c:v>7.5079999999999991</c:v>
                </c:pt>
                <c:pt idx="5">
                  <c:v>7.5529999999999999</c:v>
                </c:pt>
                <c:pt idx="6">
                  <c:v>6.9460000000000006</c:v>
                </c:pt>
                <c:pt idx="7">
                  <c:v>6.2910000000000004</c:v>
                </c:pt>
                <c:pt idx="8">
                  <c:v>6.8109999999999991</c:v>
                </c:pt>
                <c:pt idx="9">
                  <c:v>7.0629999999999997</c:v>
                </c:pt>
                <c:pt idx="10">
                  <c:v>6.7129999999999992</c:v>
                </c:pt>
                <c:pt idx="11">
                  <c:v>7.5479999999999992</c:v>
                </c:pt>
                <c:pt idx="12">
                  <c:v>7.35</c:v>
                </c:pt>
                <c:pt idx="13">
                  <c:v>6.6980000000000004</c:v>
                </c:pt>
                <c:pt idx="14">
                  <c:v>7.0460000000000003</c:v>
                </c:pt>
                <c:pt idx="15">
                  <c:v>6.835</c:v>
                </c:pt>
                <c:pt idx="16">
                  <c:v>7.0250000000000004</c:v>
                </c:pt>
                <c:pt idx="17">
                  <c:v>6.7060000000000004</c:v>
                </c:pt>
                <c:pt idx="18">
                  <c:v>6.9560000000000004</c:v>
                </c:pt>
                <c:pt idx="19">
                  <c:v>6.681</c:v>
                </c:pt>
                <c:pt idx="20">
                  <c:v>6.585</c:v>
                </c:pt>
                <c:pt idx="21">
                  <c:v>6.3289999999999997</c:v>
                </c:pt>
              </c:numCache>
            </c:numRef>
          </c:val>
          <c:smooth val="0"/>
        </c:ser>
        <c:dLbls>
          <c:showLegendKey val="0"/>
          <c:showVal val="0"/>
          <c:showCatName val="0"/>
          <c:showSerName val="0"/>
          <c:showPercent val="0"/>
          <c:showBubbleSize val="0"/>
        </c:dLbls>
        <c:dropLines>
          <c:spPr>
            <a:ln w="6350">
              <a:solidFill>
                <a:schemeClr val="tx1"/>
              </a:solidFill>
            </a:ln>
          </c:spPr>
        </c:dropLines>
        <c:marker val="1"/>
        <c:smooth val="0"/>
        <c:axId val="179709440"/>
        <c:axId val="179710976"/>
      </c:lineChart>
      <c:catAx>
        <c:axId val="179709440"/>
        <c:scaling>
          <c:orientation val="minMax"/>
        </c:scaling>
        <c:delete val="0"/>
        <c:axPos val="b"/>
        <c:majorGridlines>
          <c:spPr>
            <a:ln w="0">
              <a:solidFill>
                <a:schemeClr val="bg1"/>
              </a:solidFill>
            </a:ln>
          </c:spPr>
        </c:majorGridlines>
        <c:numFmt formatCode="General" sourceLinked="1"/>
        <c:majorTickMark val="in"/>
        <c:minorTickMark val="none"/>
        <c:tickLblPos val="low"/>
        <c:spPr>
          <a:ln w="0">
            <a:noFill/>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179710976"/>
        <c:crosses val="autoZero"/>
        <c:auto val="1"/>
        <c:lblAlgn val="ctr"/>
        <c:lblOffset val="100"/>
        <c:tickLblSkip val="1"/>
        <c:noMultiLvlLbl val="0"/>
      </c:catAx>
      <c:valAx>
        <c:axId val="179710976"/>
        <c:scaling>
          <c:orientation val="minMax"/>
          <c:max val="9"/>
          <c:min val="2"/>
        </c:scaling>
        <c:delete val="0"/>
        <c:axPos val="l"/>
        <c:majorGridlines>
          <c:spPr>
            <a:ln w="0">
              <a:solidFill>
                <a:schemeClr val="bg1"/>
              </a:solidFill>
            </a:ln>
          </c:spPr>
        </c:majorGridlines>
        <c:numFmt formatCode="General" sourceLinked="0"/>
        <c:majorTickMark val="in"/>
        <c:minorTickMark val="none"/>
        <c:tickLblPos val="nextTo"/>
        <c:spPr>
          <a:ln w="0">
            <a:noFill/>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9709440"/>
        <c:crosses val="autoZero"/>
        <c:crossBetween val="between"/>
        <c:majorUnit val="2"/>
      </c:valAx>
      <c:spPr>
        <a:solidFill>
          <a:schemeClr val="accent1">
            <a:lumMod val="20000"/>
            <a:lumOff val="80000"/>
          </a:schemeClr>
        </a:solidFill>
        <a:ln>
          <a:noFill/>
        </a:ln>
      </c:spPr>
    </c:plotArea>
    <c:legend>
      <c:legendPos val="r"/>
      <c:layout>
        <c:manualLayout>
          <c:xMode val="edge"/>
          <c:yMode val="edge"/>
          <c:x val="4.3386001361803164E-2"/>
          <c:y val="2.7095561918396564E-2"/>
          <c:w val="0.94085909992958205"/>
          <c:h val="9.3219398711524681E-2"/>
        </c:manualLayout>
      </c:layout>
      <c:overlay val="0"/>
      <c:spPr>
        <a:solidFill>
          <a:schemeClr val="accent1">
            <a:lumMod val="20000"/>
            <a:lumOff val="80000"/>
          </a:schemeClr>
        </a:solidFill>
        <a:ln>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700" b="1" i="0" u="none" strike="noStrike" baseline="0">
          <a:solidFill>
            <a:srgbClr val="000000"/>
          </a:solidFill>
          <a:latin typeface="Arial Narrow"/>
          <a:ea typeface="Arial Narrow"/>
          <a:cs typeface="Arial Narrow"/>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674528779140702E-2"/>
          <c:y val="8.9140588151155109E-2"/>
          <c:w val="0.93801335410939612"/>
          <c:h val="0.65308255086950717"/>
        </c:manualLayout>
      </c:layout>
      <c:barChart>
        <c:barDir val="col"/>
        <c:grouping val="stacked"/>
        <c:varyColors val="0"/>
        <c:ser>
          <c:idx val="0"/>
          <c:order val="1"/>
          <c:tx>
            <c:strRef>
              <c:f>data7.2.!$D$8</c:f>
              <c:strCache>
                <c:ptCount val="1"/>
                <c:pt idx="0">
                  <c:v>Garçons (%) (↘)</c:v>
                </c:pt>
              </c:strCache>
            </c:strRef>
          </c:tx>
          <c:spPr>
            <a:solidFill>
              <a:schemeClr val="accent1"/>
            </a:solidFill>
            <a:ln w="0">
              <a:solidFill>
                <a:srgbClr val="000000"/>
              </a:solidFill>
            </a:ln>
          </c:spPr>
          <c:invertIfNegative val="0"/>
          <c:dPt>
            <c:idx val="15"/>
            <c:invertIfNegative val="0"/>
            <c:bubble3D val="0"/>
            <c:spPr>
              <a:solidFill>
                <a:srgbClr val="FF0000"/>
              </a:solidFill>
              <a:ln w="0">
                <a:solidFill>
                  <a:srgbClr val="000000"/>
                </a:solidFill>
              </a:ln>
            </c:spPr>
          </c:dPt>
          <c:dPt>
            <c:idx val="16"/>
            <c:invertIfNegative val="0"/>
            <c:bubble3D val="0"/>
          </c:dPt>
          <c:dPt>
            <c:idx val="18"/>
            <c:invertIfNegative val="0"/>
            <c:bubble3D val="0"/>
            <c:spPr>
              <a:solidFill>
                <a:schemeClr val="accent1"/>
              </a:solidFill>
              <a:ln w="12700">
                <a:solidFill>
                  <a:srgbClr val="000000"/>
                </a:solidFill>
              </a:ln>
            </c:spPr>
          </c:dPt>
          <c:dPt>
            <c:idx val="36"/>
            <c:invertIfNegative val="0"/>
            <c:bubble3D val="0"/>
          </c:dPt>
          <c:dPt>
            <c:idx val="37"/>
            <c:invertIfNegative val="0"/>
            <c:bubble3D val="0"/>
          </c:dPt>
          <c:dPt>
            <c:idx val="38"/>
            <c:invertIfNegative val="0"/>
            <c:bubble3D val="0"/>
          </c:dPt>
          <c:dPt>
            <c:idx val="39"/>
            <c:invertIfNegative val="0"/>
            <c:bubble3D val="0"/>
          </c:dPt>
          <c:dPt>
            <c:idx val="40"/>
            <c:invertIfNegative val="0"/>
            <c:bubble3D val="0"/>
          </c:dPt>
          <c:cat>
            <c:strRef>
              <c:f>data7.2.!$B$9:$B$37</c:f>
              <c:strCache>
                <c:ptCount val="29"/>
                <c:pt idx="0">
                  <c:v>Pays-Bas</c:v>
                </c:pt>
                <c:pt idx="1">
                  <c:v>Danemark</c:v>
                </c:pt>
                <c:pt idx="2">
                  <c:v>Autriche</c:v>
                </c:pt>
                <c:pt idx="3">
                  <c:v>Suisse</c:v>
                </c:pt>
                <c:pt idx="4">
                  <c:v>Finlande</c:v>
                </c:pt>
                <c:pt idx="5">
                  <c:v>Slovénie</c:v>
                </c:pt>
                <c:pt idx="6">
                  <c:v>Islande</c:v>
                </c:pt>
                <c:pt idx="7">
                  <c:v>Norvège</c:v>
                </c:pt>
                <c:pt idx="8">
                  <c:v>Lituanie</c:v>
                </c:pt>
                <c:pt idx="9">
                  <c:v>Israël</c:v>
                </c:pt>
                <c:pt idx="10">
                  <c:v>Estonie</c:v>
                </c:pt>
                <c:pt idx="11">
                  <c:v>Belgique</c:v>
                </c:pt>
                <c:pt idx="12">
                  <c:v>Espagne</c:v>
                </c:pt>
                <c:pt idx="13">
                  <c:v>Lettonie</c:v>
                </c:pt>
                <c:pt idx="14">
                  <c:v>Allemagne</c:v>
                </c:pt>
                <c:pt idx="15">
                  <c:v>OCDE</c:v>
                </c:pt>
                <c:pt idx="16">
                  <c:v>Canada</c:v>
                </c:pt>
                <c:pt idx="17">
                  <c:v>Irlande</c:v>
                </c:pt>
                <c:pt idx="18">
                  <c:v>France</c:v>
                </c:pt>
                <c:pt idx="19">
                  <c:v>Grèce</c:v>
                </c:pt>
                <c:pt idx="20">
                  <c:v>Italie</c:v>
                </c:pt>
                <c:pt idx="21">
                  <c:v>Suède</c:v>
                </c:pt>
                <c:pt idx="22">
                  <c:v>Royaume-Uni</c:v>
                </c:pt>
                <c:pt idx="23">
                  <c:v>Hongrie</c:v>
                </c:pt>
                <c:pt idx="24">
                  <c:v>Portugal</c:v>
                </c:pt>
                <c:pt idx="25">
                  <c:v>Luxembourg</c:v>
                </c:pt>
                <c:pt idx="26">
                  <c:v>Pologne</c:v>
                </c:pt>
                <c:pt idx="27">
                  <c:v>République tchèque</c:v>
                </c:pt>
                <c:pt idx="28">
                  <c:v>République slovaque</c:v>
                </c:pt>
              </c:strCache>
            </c:strRef>
          </c:cat>
          <c:val>
            <c:numRef>
              <c:f>data7.2.!$D$9:$D$37</c:f>
              <c:numCache>
                <c:formatCode>0</c:formatCode>
                <c:ptCount val="29"/>
                <c:pt idx="0">
                  <c:v>94</c:v>
                </c:pt>
                <c:pt idx="1">
                  <c:v>93</c:v>
                </c:pt>
                <c:pt idx="2">
                  <c:v>92</c:v>
                </c:pt>
                <c:pt idx="3">
                  <c:v>91</c:v>
                </c:pt>
                <c:pt idx="4">
                  <c:v>91</c:v>
                </c:pt>
                <c:pt idx="5">
                  <c:v>91</c:v>
                </c:pt>
                <c:pt idx="6">
                  <c:v>91</c:v>
                </c:pt>
                <c:pt idx="7">
                  <c:v>90</c:v>
                </c:pt>
                <c:pt idx="8">
                  <c:v>90</c:v>
                </c:pt>
                <c:pt idx="9">
                  <c:v>88</c:v>
                </c:pt>
                <c:pt idx="10">
                  <c:v>88</c:v>
                </c:pt>
                <c:pt idx="11">
                  <c:v>87.2</c:v>
                </c:pt>
                <c:pt idx="12">
                  <c:v>87</c:v>
                </c:pt>
                <c:pt idx="13">
                  <c:v>87</c:v>
                </c:pt>
                <c:pt idx="14">
                  <c:v>87</c:v>
                </c:pt>
                <c:pt idx="15">
                  <c:v>86.841428571428565</c:v>
                </c:pt>
                <c:pt idx="16">
                  <c:v>86</c:v>
                </c:pt>
                <c:pt idx="17">
                  <c:v>86</c:v>
                </c:pt>
                <c:pt idx="18">
                  <c:v>86</c:v>
                </c:pt>
                <c:pt idx="19">
                  <c:v>85</c:v>
                </c:pt>
                <c:pt idx="20">
                  <c:v>85</c:v>
                </c:pt>
                <c:pt idx="21">
                  <c:v>85</c:v>
                </c:pt>
                <c:pt idx="22">
                  <c:v>84.36</c:v>
                </c:pt>
                <c:pt idx="23">
                  <c:v>83</c:v>
                </c:pt>
                <c:pt idx="24">
                  <c:v>83</c:v>
                </c:pt>
                <c:pt idx="25">
                  <c:v>83</c:v>
                </c:pt>
                <c:pt idx="26">
                  <c:v>83</c:v>
                </c:pt>
                <c:pt idx="27">
                  <c:v>81</c:v>
                </c:pt>
                <c:pt idx="28">
                  <c:v>74</c:v>
                </c:pt>
              </c:numCache>
            </c:numRef>
          </c:val>
        </c:ser>
        <c:dLbls>
          <c:showLegendKey val="0"/>
          <c:showVal val="0"/>
          <c:showCatName val="0"/>
          <c:showSerName val="0"/>
          <c:showPercent val="0"/>
          <c:showBubbleSize val="0"/>
        </c:dLbls>
        <c:gapWidth val="50"/>
        <c:overlap val="100"/>
        <c:axId val="179738112"/>
        <c:axId val="179739648"/>
      </c:barChart>
      <c:lineChart>
        <c:grouping val="standard"/>
        <c:varyColors val="0"/>
        <c:ser>
          <c:idx val="1"/>
          <c:order val="0"/>
          <c:tx>
            <c:strRef>
              <c:f>data7.2.!$C$8</c:f>
              <c:strCache>
                <c:ptCount val="1"/>
                <c:pt idx="0">
                  <c:v>Filles (%)</c:v>
                </c:pt>
              </c:strCache>
            </c:strRef>
          </c:tx>
          <c:spPr>
            <a:ln>
              <a:noFill/>
            </a:ln>
          </c:spPr>
          <c:marker>
            <c:symbol val="diamond"/>
            <c:size val="7"/>
            <c:spPr>
              <a:solidFill>
                <a:srgbClr val="FF6600"/>
              </a:solidFill>
              <a:ln w="6350">
                <a:solidFill>
                  <a:schemeClr val="tx1"/>
                </a:solidFill>
              </a:ln>
            </c:spPr>
          </c:marker>
          <c:cat>
            <c:strRef>
              <c:f>data7.2.!$B$9:$B$37</c:f>
              <c:strCache>
                <c:ptCount val="29"/>
                <c:pt idx="0">
                  <c:v>Pays-Bas</c:v>
                </c:pt>
                <c:pt idx="1">
                  <c:v>Danemark</c:v>
                </c:pt>
                <c:pt idx="2">
                  <c:v>Autriche</c:v>
                </c:pt>
                <c:pt idx="3">
                  <c:v>Suisse</c:v>
                </c:pt>
                <c:pt idx="4">
                  <c:v>Finlande</c:v>
                </c:pt>
                <c:pt idx="5">
                  <c:v>Slovénie</c:v>
                </c:pt>
                <c:pt idx="6">
                  <c:v>Islande</c:v>
                </c:pt>
                <c:pt idx="7">
                  <c:v>Norvège</c:v>
                </c:pt>
                <c:pt idx="8">
                  <c:v>Lituanie</c:v>
                </c:pt>
                <c:pt idx="9">
                  <c:v>Israël</c:v>
                </c:pt>
                <c:pt idx="10">
                  <c:v>Estonie</c:v>
                </c:pt>
                <c:pt idx="11">
                  <c:v>Belgique</c:v>
                </c:pt>
                <c:pt idx="12">
                  <c:v>Espagne</c:v>
                </c:pt>
                <c:pt idx="13">
                  <c:v>Lettonie</c:v>
                </c:pt>
                <c:pt idx="14">
                  <c:v>Allemagne</c:v>
                </c:pt>
                <c:pt idx="15">
                  <c:v>OCDE</c:v>
                </c:pt>
                <c:pt idx="16">
                  <c:v>Canada</c:v>
                </c:pt>
                <c:pt idx="17">
                  <c:v>Irlande</c:v>
                </c:pt>
                <c:pt idx="18">
                  <c:v>France</c:v>
                </c:pt>
                <c:pt idx="19">
                  <c:v>Grèce</c:v>
                </c:pt>
                <c:pt idx="20">
                  <c:v>Italie</c:v>
                </c:pt>
                <c:pt idx="21">
                  <c:v>Suède</c:v>
                </c:pt>
                <c:pt idx="22">
                  <c:v>Royaume-Uni</c:v>
                </c:pt>
                <c:pt idx="23">
                  <c:v>Hongrie</c:v>
                </c:pt>
                <c:pt idx="24">
                  <c:v>Portugal</c:v>
                </c:pt>
                <c:pt idx="25">
                  <c:v>Luxembourg</c:v>
                </c:pt>
                <c:pt idx="26">
                  <c:v>Pologne</c:v>
                </c:pt>
                <c:pt idx="27">
                  <c:v>République tchèque</c:v>
                </c:pt>
                <c:pt idx="28">
                  <c:v>République slovaque</c:v>
                </c:pt>
              </c:strCache>
            </c:strRef>
          </c:cat>
          <c:val>
            <c:numRef>
              <c:f>data7.2.!$C$9:$C$37</c:f>
              <c:numCache>
                <c:formatCode>0</c:formatCode>
                <c:ptCount val="29"/>
                <c:pt idx="0">
                  <c:v>84</c:v>
                </c:pt>
                <c:pt idx="1">
                  <c:v>82</c:v>
                </c:pt>
                <c:pt idx="2">
                  <c:v>82</c:v>
                </c:pt>
                <c:pt idx="3">
                  <c:v>84</c:v>
                </c:pt>
                <c:pt idx="4">
                  <c:v>84</c:v>
                </c:pt>
                <c:pt idx="5">
                  <c:v>83</c:v>
                </c:pt>
                <c:pt idx="6">
                  <c:v>83</c:v>
                </c:pt>
                <c:pt idx="7">
                  <c:v>82</c:v>
                </c:pt>
                <c:pt idx="8">
                  <c:v>78</c:v>
                </c:pt>
                <c:pt idx="9">
                  <c:v>79</c:v>
                </c:pt>
                <c:pt idx="10">
                  <c:v>78</c:v>
                </c:pt>
                <c:pt idx="11">
                  <c:v>77</c:v>
                </c:pt>
                <c:pt idx="12">
                  <c:v>81</c:v>
                </c:pt>
                <c:pt idx="13">
                  <c:v>80</c:v>
                </c:pt>
                <c:pt idx="14">
                  <c:v>74</c:v>
                </c:pt>
                <c:pt idx="15">
                  <c:v>77.839285714285708</c:v>
                </c:pt>
                <c:pt idx="16">
                  <c:v>76</c:v>
                </c:pt>
                <c:pt idx="17">
                  <c:v>76</c:v>
                </c:pt>
                <c:pt idx="18">
                  <c:v>71</c:v>
                </c:pt>
                <c:pt idx="19">
                  <c:v>81</c:v>
                </c:pt>
                <c:pt idx="20">
                  <c:v>79</c:v>
                </c:pt>
                <c:pt idx="21">
                  <c:v>73</c:v>
                </c:pt>
                <c:pt idx="22">
                  <c:v>71.5</c:v>
                </c:pt>
                <c:pt idx="23">
                  <c:v>77</c:v>
                </c:pt>
                <c:pt idx="24">
                  <c:v>74</c:v>
                </c:pt>
                <c:pt idx="25">
                  <c:v>74</c:v>
                </c:pt>
                <c:pt idx="26">
                  <c:v>68</c:v>
                </c:pt>
                <c:pt idx="27">
                  <c:v>75</c:v>
                </c:pt>
                <c:pt idx="28">
                  <c:v>73</c:v>
                </c:pt>
              </c:numCache>
            </c:numRef>
          </c:val>
          <c:smooth val="0"/>
        </c:ser>
        <c:dLbls>
          <c:showLegendKey val="0"/>
          <c:showVal val="0"/>
          <c:showCatName val="0"/>
          <c:showSerName val="0"/>
          <c:showPercent val="0"/>
          <c:showBubbleSize val="0"/>
        </c:dLbls>
        <c:dropLines>
          <c:spPr>
            <a:ln w="6350">
              <a:solidFill>
                <a:schemeClr val="tx1"/>
              </a:solidFill>
            </a:ln>
          </c:spPr>
        </c:dropLines>
        <c:marker val="1"/>
        <c:smooth val="0"/>
        <c:axId val="179738112"/>
        <c:axId val="179739648"/>
      </c:lineChart>
      <c:catAx>
        <c:axId val="179738112"/>
        <c:scaling>
          <c:orientation val="minMax"/>
        </c:scaling>
        <c:delete val="0"/>
        <c:axPos val="b"/>
        <c:majorGridlines>
          <c:spPr>
            <a:ln w="0">
              <a:solidFill>
                <a:schemeClr val="bg1"/>
              </a:solidFill>
            </a:ln>
          </c:spPr>
        </c:majorGridlines>
        <c:numFmt formatCode="General" sourceLinked="1"/>
        <c:majorTickMark val="in"/>
        <c:minorTickMark val="none"/>
        <c:tickLblPos val="low"/>
        <c:spPr>
          <a:ln w="0">
            <a:noFill/>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179739648"/>
        <c:crosses val="autoZero"/>
        <c:auto val="1"/>
        <c:lblAlgn val="ctr"/>
        <c:lblOffset val="100"/>
        <c:tickLblSkip val="1"/>
        <c:noMultiLvlLbl val="0"/>
      </c:catAx>
      <c:valAx>
        <c:axId val="179739648"/>
        <c:scaling>
          <c:orientation val="minMax"/>
          <c:max val="100"/>
          <c:min val="0"/>
        </c:scaling>
        <c:delete val="0"/>
        <c:axPos val="l"/>
        <c:majorGridlines>
          <c:spPr>
            <a:ln w="0">
              <a:solidFill>
                <a:schemeClr val="bg1"/>
              </a:solidFill>
            </a:ln>
          </c:spPr>
        </c:majorGridlines>
        <c:numFmt formatCode="General" sourceLinked="0"/>
        <c:majorTickMark val="in"/>
        <c:minorTickMark val="none"/>
        <c:tickLblPos val="nextTo"/>
        <c:spPr>
          <a:ln w="0">
            <a:noFill/>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9738112"/>
        <c:crosses val="autoZero"/>
        <c:crossBetween val="between"/>
        <c:majorUnit val="20"/>
      </c:valAx>
      <c:spPr>
        <a:solidFill>
          <a:schemeClr val="accent1">
            <a:lumMod val="20000"/>
            <a:lumOff val="80000"/>
          </a:schemeClr>
        </a:solidFill>
        <a:ln>
          <a:noFill/>
        </a:ln>
      </c:spPr>
    </c:plotArea>
    <c:legend>
      <c:legendPos val="r"/>
      <c:layout>
        <c:manualLayout>
          <c:xMode val="edge"/>
          <c:yMode val="edge"/>
          <c:x val="3.346972654059268E-2"/>
          <c:y val="1.3273133102129547E-2"/>
          <c:w val="0.93803699217085057"/>
          <c:h val="6.6946437789459134E-2"/>
        </c:manualLayout>
      </c:layout>
      <c:overlay val="0"/>
      <c:spPr>
        <a:solidFill>
          <a:srgbClr val="4F81BD">
            <a:lumMod val="20000"/>
            <a:lumOff val="80000"/>
          </a:srgbClr>
        </a:solidFill>
        <a:ln>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700" b="1" i="0" u="none" strike="noStrike" baseline="0">
          <a:solidFill>
            <a:srgbClr val="000000"/>
          </a:solidFill>
          <a:latin typeface="Arial Narrow"/>
          <a:ea typeface="Arial Narrow"/>
          <a:cs typeface="Arial Narrow"/>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83860743822163E-2"/>
          <c:y val="2.5335658546037448E-2"/>
          <c:w val="0.93801335410939612"/>
          <c:h val="0.71688732273045175"/>
        </c:manualLayout>
      </c:layout>
      <c:barChart>
        <c:barDir val="col"/>
        <c:grouping val="stacked"/>
        <c:varyColors val="0"/>
        <c:ser>
          <c:idx val="0"/>
          <c:order val="3"/>
          <c:tx>
            <c:strRef>
              <c:f>data7.1!$D$10</c:f>
              <c:strCache>
                <c:ptCount val="1"/>
                <c:pt idx="0">
                  <c:v>Total 15+ (↘)</c:v>
                </c:pt>
              </c:strCache>
            </c:strRef>
          </c:tx>
          <c:spPr>
            <a:solidFill>
              <a:schemeClr val="accent1"/>
            </a:solidFill>
            <a:ln w="0">
              <a:noFill/>
            </a:ln>
          </c:spPr>
          <c:invertIfNegative val="0"/>
          <c:dPt>
            <c:idx val="15"/>
            <c:invertIfNegative val="0"/>
            <c:bubble3D val="0"/>
          </c:dPt>
          <c:dPt>
            <c:idx val="16"/>
            <c:invertIfNegative val="0"/>
            <c:bubble3D val="0"/>
          </c:dPt>
          <c:dPt>
            <c:idx val="18"/>
            <c:invertIfNegative val="0"/>
            <c:bubble3D val="0"/>
            <c:spPr>
              <a:solidFill>
                <a:schemeClr val="accent1"/>
              </a:solidFill>
              <a:ln w="19050">
                <a:solidFill>
                  <a:schemeClr val="tx2"/>
                </a:solidFill>
              </a:ln>
            </c:spPr>
          </c:dPt>
          <c:dPt>
            <c:idx val="19"/>
            <c:invertIfNegative val="0"/>
            <c:bubble3D val="0"/>
            <c:spPr>
              <a:solidFill>
                <a:srgbClr val="FF0000"/>
              </a:solidFill>
              <a:ln w="0">
                <a:noFill/>
              </a:ln>
            </c:spPr>
          </c:dPt>
          <c:dPt>
            <c:idx val="36"/>
            <c:invertIfNegative val="0"/>
            <c:bubble3D val="0"/>
          </c:dPt>
          <c:dPt>
            <c:idx val="37"/>
            <c:invertIfNegative val="0"/>
            <c:bubble3D val="0"/>
          </c:dPt>
          <c:dPt>
            <c:idx val="38"/>
            <c:invertIfNegative val="0"/>
            <c:bubble3D val="0"/>
          </c:dPt>
          <c:dPt>
            <c:idx val="39"/>
            <c:invertIfNegative val="0"/>
            <c:bubble3D val="0"/>
          </c:dPt>
          <c:dPt>
            <c:idx val="40"/>
            <c:invertIfNegative val="0"/>
            <c:bubble3D val="0"/>
          </c:dPt>
          <c:cat>
            <c:strRef>
              <c:f>data7.1!$A$11:$A$58</c:f>
              <c:strCache>
                <c:ptCount val="48"/>
                <c:pt idx="0">
                  <c:v>Switzerland</c:v>
                </c:pt>
                <c:pt idx="1">
                  <c:v>Denmark</c:v>
                </c:pt>
                <c:pt idx="2">
                  <c:v>Iceland</c:v>
                </c:pt>
                <c:pt idx="3">
                  <c:v>Norway</c:v>
                </c:pt>
                <c:pt idx="4">
                  <c:v>Finland</c:v>
                </c:pt>
                <c:pt idx="5">
                  <c:v>Israel</c:v>
                </c:pt>
                <c:pt idx="6">
                  <c:v>New Zealand</c:v>
                </c:pt>
                <c:pt idx="7">
                  <c:v>Australia</c:v>
                </c:pt>
                <c:pt idx="8">
                  <c:v>Canada</c:v>
                </c:pt>
                <c:pt idx="9">
                  <c:v>Netherlands</c:v>
                </c:pt>
                <c:pt idx="10">
                  <c:v>Sweden</c:v>
                </c:pt>
                <c:pt idx="11">
                  <c:v>United States</c:v>
                </c:pt>
                <c:pt idx="12">
                  <c:v>Austria</c:v>
                </c:pt>
                <c:pt idx="13">
                  <c:v>Germany</c:v>
                </c:pt>
                <c:pt idx="14">
                  <c:v>Belgium</c:v>
                </c:pt>
                <c:pt idx="15">
                  <c:v>Ireland</c:v>
                </c:pt>
                <c:pt idx="16">
                  <c:v>Luxembourg</c:v>
                </c:pt>
                <c:pt idx="17">
                  <c:v>Chile</c:v>
                </c:pt>
                <c:pt idx="18">
                  <c:v>United Kingdom</c:v>
                </c:pt>
                <c:pt idx="19">
                  <c:v>OECD</c:v>
                </c:pt>
                <c:pt idx="20">
                  <c:v>Czech Republic</c:v>
                </c:pt>
                <c:pt idx="21">
                  <c:v>France</c:v>
                </c:pt>
                <c:pt idx="22">
                  <c:v>Mexico</c:v>
                </c:pt>
                <c:pt idx="23">
                  <c:v>Spain</c:v>
                </c:pt>
                <c:pt idx="24">
                  <c:v>Slovak Republic</c:v>
                </c:pt>
                <c:pt idx="25">
                  <c:v>Italy</c:v>
                </c:pt>
                <c:pt idx="26">
                  <c:v>Japan</c:v>
                </c:pt>
                <c:pt idx="27">
                  <c:v>Poland</c:v>
                </c:pt>
                <c:pt idx="28">
                  <c:v>Korea</c:v>
                </c:pt>
                <c:pt idx="29">
                  <c:v>Latvia</c:v>
                </c:pt>
                <c:pt idx="30">
                  <c:v>Slovenia</c:v>
                </c:pt>
                <c:pt idx="31">
                  <c:v>Estonia</c:v>
                </c:pt>
                <c:pt idx="32">
                  <c:v>Turkey</c:v>
                </c:pt>
                <c:pt idx="33">
                  <c:v>Hungary</c:v>
                </c:pt>
                <c:pt idx="34">
                  <c:v>Greece</c:v>
                </c:pt>
                <c:pt idx="35">
                  <c:v>Portugal</c:v>
                </c:pt>
                <c:pt idx="37">
                  <c:v>Costa Rica</c:v>
                </c:pt>
                <c:pt idx="38">
                  <c:v>Brazil</c:v>
                </c:pt>
                <c:pt idx="39">
                  <c:v>Argentina</c:v>
                </c:pt>
                <c:pt idx="40">
                  <c:v>Colombia</c:v>
                </c:pt>
                <c:pt idx="41">
                  <c:v>Saudi Arabia</c:v>
                </c:pt>
                <c:pt idx="42">
                  <c:v>Russian Federation</c:v>
                </c:pt>
                <c:pt idx="43">
                  <c:v>Lithuania</c:v>
                </c:pt>
                <c:pt idx="44">
                  <c:v>Indonesia</c:v>
                </c:pt>
                <c:pt idx="45">
                  <c:v>China</c:v>
                </c:pt>
                <c:pt idx="46">
                  <c:v>South Africa</c:v>
                </c:pt>
                <c:pt idx="47">
                  <c:v>India</c:v>
                </c:pt>
              </c:strCache>
            </c:strRef>
          </c:cat>
          <c:val>
            <c:numRef>
              <c:f>data7.1!$D$11:$D$58</c:f>
              <c:numCache>
                <c:formatCode>0.0</c:formatCode>
                <c:ptCount val="48"/>
                <c:pt idx="0">
                  <c:v>7.55</c:v>
                </c:pt>
                <c:pt idx="1">
                  <c:v>7.5</c:v>
                </c:pt>
                <c:pt idx="2">
                  <c:v>7.5</c:v>
                </c:pt>
                <c:pt idx="3">
                  <c:v>7.5</c:v>
                </c:pt>
                <c:pt idx="4">
                  <c:v>7.4</c:v>
                </c:pt>
                <c:pt idx="5">
                  <c:v>7.4</c:v>
                </c:pt>
                <c:pt idx="6">
                  <c:v>7.35</c:v>
                </c:pt>
                <c:pt idx="7">
                  <c:v>7.3</c:v>
                </c:pt>
                <c:pt idx="8">
                  <c:v>7.3</c:v>
                </c:pt>
                <c:pt idx="9">
                  <c:v>7.3</c:v>
                </c:pt>
                <c:pt idx="10">
                  <c:v>7.25</c:v>
                </c:pt>
                <c:pt idx="11">
                  <c:v>7.2</c:v>
                </c:pt>
                <c:pt idx="12">
                  <c:v>7</c:v>
                </c:pt>
                <c:pt idx="13">
                  <c:v>7</c:v>
                </c:pt>
                <c:pt idx="14">
                  <c:v>6.9</c:v>
                </c:pt>
                <c:pt idx="15">
                  <c:v>6.9</c:v>
                </c:pt>
                <c:pt idx="16">
                  <c:v>6.8000000000000007</c:v>
                </c:pt>
                <c:pt idx="17">
                  <c:v>6.8</c:v>
                </c:pt>
                <c:pt idx="18">
                  <c:v>6.65</c:v>
                </c:pt>
                <c:pt idx="19">
                  <c:v>6.5814285714285718</c:v>
                </c:pt>
                <c:pt idx="20">
                  <c:v>6.55</c:v>
                </c:pt>
                <c:pt idx="21">
                  <c:v>6.45</c:v>
                </c:pt>
                <c:pt idx="22">
                  <c:v>6.45</c:v>
                </c:pt>
                <c:pt idx="23">
                  <c:v>6.45</c:v>
                </c:pt>
                <c:pt idx="24">
                  <c:v>6.15</c:v>
                </c:pt>
                <c:pt idx="25">
                  <c:v>5.9</c:v>
                </c:pt>
                <c:pt idx="26">
                  <c:v>5.9</c:v>
                </c:pt>
                <c:pt idx="27">
                  <c:v>5.9</c:v>
                </c:pt>
                <c:pt idx="28">
                  <c:v>5.8</c:v>
                </c:pt>
                <c:pt idx="29">
                  <c:v>5.8000000000000007</c:v>
                </c:pt>
                <c:pt idx="30">
                  <c:v>5.7</c:v>
                </c:pt>
                <c:pt idx="31">
                  <c:v>5.6</c:v>
                </c:pt>
                <c:pt idx="32">
                  <c:v>5.55</c:v>
                </c:pt>
                <c:pt idx="33">
                  <c:v>5.25</c:v>
                </c:pt>
                <c:pt idx="34">
                  <c:v>5.1999999999999993</c:v>
                </c:pt>
                <c:pt idx="35">
                  <c:v>5.0999999999999996</c:v>
                </c:pt>
                <c:pt idx="37">
                  <c:v>7.0500000000000007</c:v>
                </c:pt>
                <c:pt idx="38">
                  <c:v>7</c:v>
                </c:pt>
                <c:pt idx="39">
                  <c:v>6.7</c:v>
                </c:pt>
                <c:pt idx="40">
                  <c:v>6.4</c:v>
                </c:pt>
                <c:pt idx="41">
                  <c:v>6.3</c:v>
                </c:pt>
                <c:pt idx="42">
                  <c:v>6</c:v>
                </c:pt>
                <c:pt idx="43">
                  <c:v>5.9</c:v>
                </c:pt>
                <c:pt idx="44">
                  <c:v>5.3</c:v>
                </c:pt>
                <c:pt idx="45">
                  <c:v>5.25</c:v>
                </c:pt>
                <c:pt idx="46">
                  <c:v>4.8499999999999996</c:v>
                </c:pt>
                <c:pt idx="47">
                  <c:v>4.3499999999999996</c:v>
                </c:pt>
              </c:numCache>
            </c:numRef>
          </c:val>
        </c:ser>
        <c:dLbls>
          <c:showLegendKey val="0"/>
          <c:showVal val="0"/>
          <c:showCatName val="0"/>
          <c:showSerName val="0"/>
          <c:showPercent val="0"/>
          <c:showBubbleSize val="0"/>
        </c:dLbls>
        <c:gapWidth val="50"/>
        <c:overlap val="100"/>
        <c:axId val="172099840"/>
        <c:axId val="172109824"/>
      </c:barChart>
      <c:lineChart>
        <c:grouping val="standard"/>
        <c:varyColors val="0"/>
        <c:ser>
          <c:idx val="1"/>
          <c:order val="0"/>
          <c:tx>
            <c:strRef>
              <c:f>data7.1!$E$10</c:f>
              <c:strCache>
                <c:ptCount val="1"/>
                <c:pt idx="0">
                  <c:v>15-29</c:v>
                </c:pt>
              </c:strCache>
            </c:strRef>
          </c:tx>
          <c:spPr>
            <a:ln>
              <a:noFill/>
            </a:ln>
          </c:spPr>
          <c:marker>
            <c:symbol val="diamond"/>
            <c:size val="7"/>
            <c:spPr>
              <a:solidFill>
                <a:srgbClr val="FF6600"/>
              </a:solidFill>
              <a:ln w="6350">
                <a:solidFill>
                  <a:schemeClr val="tx1"/>
                </a:solidFill>
              </a:ln>
            </c:spPr>
          </c:marker>
          <c:cat>
            <c:strRef>
              <c:f>data7.1!$A$11:$A$58</c:f>
              <c:strCache>
                <c:ptCount val="48"/>
                <c:pt idx="0">
                  <c:v>Switzerland</c:v>
                </c:pt>
                <c:pt idx="1">
                  <c:v>Denmark</c:v>
                </c:pt>
                <c:pt idx="2">
                  <c:v>Iceland</c:v>
                </c:pt>
                <c:pt idx="3">
                  <c:v>Norway</c:v>
                </c:pt>
                <c:pt idx="4">
                  <c:v>Finland</c:v>
                </c:pt>
                <c:pt idx="5">
                  <c:v>Israel</c:v>
                </c:pt>
                <c:pt idx="6">
                  <c:v>New Zealand</c:v>
                </c:pt>
                <c:pt idx="7">
                  <c:v>Australia</c:v>
                </c:pt>
                <c:pt idx="8">
                  <c:v>Canada</c:v>
                </c:pt>
                <c:pt idx="9">
                  <c:v>Netherlands</c:v>
                </c:pt>
                <c:pt idx="10">
                  <c:v>Sweden</c:v>
                </c:pt>
                <c:pt idx="11">
                  <c:v>United States</c:v>
                </c:pt>
                <c:pt idx="12">
                  <c:v>Austria</c:v>
                </c:pt>
                <c:pt idx="13">
                  <c:v>Germany</c:v>
                </c:pt>
                <c:pt idx="14">
                  <c:v>Belgium</c:v>
                </c:pt>
                <c:pt idx="15">
                  <c:v>Ireland</c:v>
                </c:pt>
                <c:pt idx="16">
                  <c:v>Luxembourg</c:v>
                </c:pt>
                <c:pt idx="17">
                  <c:v>Chile</c:v>
                </c:pt>
                <c:pt idx="18">
                  <c:v>United Kingdom</c:v>
                </c:pt>
                <c:pt idx="19">
                  <c:v>OECD</c:v>
                </c:pt>
                <c:pt idx="20">
                  <c:v>Czech Republic</c:v>
                </c:pt>
                <c:pt idx="21">
                  <c:v>France</c:v>
                </c:pt>
                <c:pt idx="22">
                  <c:v>Mexico</c:v>
                </c:pt>
                <c:pt idx="23">
                  <c:v>Spain</c:v>
                </c:pt>
                <c:pt idx="24">
                  <c:v>Slovak Republic</c:v>
                </c:pt>
                <c:pt idx="25">
                  <c:v>Italy</c:v>
                </c:pt>
                <c:pt idx="26">
                  <c:v>Japan</c:v>
                </c:pt>
                <c:pt idx="27">
                  <c:v>Poland</c:v>
                </c:pt>
                <c:pt idx="28">
                  <c:v>Korea</c:v>
                </c:pt>
                <c:pt idx="29">
                  <c:v>Latvia</c:v>
                </c:pt>
                <c:pt idx="30">
                  <c:v>Slovenia</c:v>
                </c:pt>
                <c:pt idx="31">
                  <c:v>Estonia</c:v>
                </c:pt>
                <c:pt idx="32">
                  <c:v>Turkey</c:v>
                </c:pt>
                <c:pt idx="33">
                  <c:v>Hungary</c:v>
                </c:pt>
                <c:pt idx="34">
                  <c:v>Greece</c:v>
                </c:pt>
                <c:pt idx="35">
                  <c:v>Portugal</c:v>
                </c:pt>
                <c:pt idx="37">
                  <c:v>Costa Rica</c:v>
                </c:pt>
                <c:pt idx="38">
                  <c:v>Brazil</c:v>
                </c:pt>
                <c:pt idx="39">
                  <c:v>Argentina</c:v>
                </c:pt>
                <c:pt idx="40">
                  <c:v>Colombia</c:v>
                </c:pt>
                <c:pt idx="41">
                  <c:v>Saudi Arabia</c:v>
                </c:pt>
                <c:pt idx="42">
                  <c:v>Russian Federation</c:v>
                </c:pt>
                <c:pt idx="43">
                  <c:v>Lithuania</c:v>
                </c:pt>
                <c:pt idx="44">
                  <c:v>Indonesia</c:v>
                </c:pt>
                <c:pt idx="45">
                  <c:v>China</c:v>
                </c:pt>
                <c:pt idx="46">
                  <c:v>South Africa</c:v>
                </c:pt>
                <c:pt idx="47">
                  <c:v>India</c:v>
                </c:pt>
              </c:strCache>
            </c:strRef>
          </c:cat>
          <c:val>
            <c:numRef>
              <c:f>data7.1!$E$11:$E$58</c:f>
              <c:numCache>
                <c:formatCode>0.0</c:formatCode>
                <c:ptCount val="48"/>
                <c:pt idx="0">
                  <c:v>7.7</c:v>
                </c:pt>
                <c:pt idx="1">
                  <c:v>7.4499999999999993</c:v>
                </c:pt>
                <c:pt idx="3">
                  <c:v>7.6</c:v>
                </c:pt>
                <c:pt idx="4">
                  <c:v>7.55</c:v>
                </c:pt>
                <c:pt idx="5">
                  <c:v>7.7</c:v>
                </c:pt>
                <c:pt idx="6">
                  <c:v>7.4</c:v>
                </c:pt>
                <c:pt idx="7">
                  <c:v>7.3</c:v>
                </c:pt>
                <c:pt idx="8">
                  <c:v>7.3</c:v>
                </c:pt>
                <c:pt idx="9">
                  <c:v>7.3000000000000007</c:v>
                </c:pt>
                <c:pt idx="10">
                  <c:v>7.15</c:v>
                </c:pt>
                <c:pt idx="11">
                  <c:v>7.3</c:v>
                </c:pt>
                <c:pt idx="12">
                  <c:v>7</c:v>
                </c:pt>
                <c:pt idx="13">
                  <c:v>7.1</c:v>
                </c:pt>
                <c:pt idx="14">
                  <c:v>6.9</c:v>
                </c:pt>
                <c:pt idx="15">
                  <c:v>7.0500000000000007</c:v>
                </c:pt>
                <c:pt idx="16">
                  <c:v>6.95</c:v>
                </c:pt>
                <c:pt idx="17">
                  <c:v>7.4</c:v>
                </c:pt>
                <c:pt idx="18">
                  <c:v>6.4</c:v>
                </c:pt>
                <c:pt idx="19">
                  <c:v>6.8878787878787886</c:v>
                </c:pt>
                <c:pt idx="20">
                  <c:v>7.15</c:v>
                </c:pt>
                <c:pt idx="21">
                  <c:v>6.4</c:v>
                </c:pt>
                <c:pt idx="22">
                  <c:v>6.5500000000000007</c:v>
                </c:pt>
                <c:pt idx="23">
                  <c:v>6.6999999999999993</c:v>
                </c:pt>
                <c:pt idx="24">
                  <c:v>6.6</c:v>
                </c:pt>
                <c:pt idx="25">
                  <c:v>6.4</c:v>
                </c:pt>
                <c:pt idx="27">
                  <c:v>6.4</c:v>
                </c:pt>
                <c:pt idx="28">
                  <c:v>6.3</c:v>
                </c:pt>
                <c:pt idx="29">
                  <c:v>6.5</c:v>
                </c:pt>
                <c:pt idx="30">
                  <c:v>6.95</c:v>
                </c:pt>
                <c:pt idx="31">
                  <c:v>6.2</c:v>
                </c:pt>
                <c:pt idx="32">
                  <c:v>6</c:v>
                </c:pt>
                <c:pt idx="33">
                  <c:v>5.85</c:v>
                </c:pt>
                <c:pt idx="34">
                  <c:v>6.5</c:v>
                </c:pt>
                <c:pt idx="35">
                  <c:v>6.25</c:v>
                </c:pt>
                <c:pt idx="37">
                  <c:v>7.1999999999999993</c:v>
                </c:pt>
                <c:pt idx="38">
                  <c:v>7.2</c:v>
                </c:pt>
                <c:pt idx="39">
                  <c:v>7.05</c:v>
                </c:pt>
                <c:pt idx="40">
                  <c:v>6.85</c:v>
                </c:pt>
                <c:pt idx="41">
                  <c:v>6.4</c:v>
                </c:pt>
                <c:pt idx="42">
                  <c:v>6.55</c:v>
                </c:pt>
                <c:pt idx="43">
                  <c:v>6.6</c:v>
                </c:pt>
                <c:pt idx="44">
                  <c:v>5.55</c:v>
                </c:pt>
                <c:pt idx="45">
                  <c:v>5.5</c:v>
                </c:pt>
                <c:pt idx="46">
                  <c:v>4.9000000000000004</c:v>
                </c:pt>
                <c:pt idx="47">
                  <c:v>4.5</c:v>
                </c:pt>
              </c:numCache>
            </c:numRef>
          </c:val>
          <c:smooth val="0"/>
        </c:ser>
        <c:ser>
          <c:idx val="2"/>
          <c:order val="1"/>
          <c:tx>
            <c:strRef>
              <c:f>data7.1!$F$10</c:f>
              <c:strCache>
                <c:ptCount val="1"/>
                <c:pt idx="0">
                  <c:v>30-49</c:v>
                </c:pt>
              </c:strCache>
            </c:strRef>
          </c:tx>
          <c:spPr>
            <a:ln w="28575">
              <a:noFill/>
            </a:ln>
          </c:spPr>
          <c:marker>
            <c:symbol val="triangle"/>
            <c:size val="6"/>
            <c:spPr>
              <a:solidFill>
                <a:schemeClr val="tx1">
                  <a:lumMod val="50000"/>
                  <a:lumOff val="50000"/>
                </a:schemeClr>
              </a:solidFill>
              <a:ln w="6350">
                <a:solidFill>
                  <a:schemeClr val="tx1"/>
                </a:solidFill>
              </a:ln>
            </c:spPr>
          </c:marker>
          <c:cat>
            <c:strRef>
              <c:f>data7.1!$A$11:$A$58</c:f>
              <c:strCache>
                <c:ptCount val="48"/>
                <c:pt idx="0">
                  <c:v>Switzerland</c:v>
                </c:pt>
                <c:pt idx="1">
                  <c:v>Denmark</c:v>
                </c:pt>
                <c:pt idx="2">
                  <c:v>Iceland</c:v>
                </c:pt>
                <c:pt idx="3">
                  <c:v>Norway</c:v>
                </c:pt>
                <c:pt idx="4">
                  <c:v>Finland</c:v>
                </c:pt>
                <c:pt idx="5">
                  <c:v>Israel</c:v>
                </c:pt>
                <c:pt idx="6">
                  <c:v>New Zealand</c:v>
                </c:pt>
                <c:pt idx="7">
                  <c:v>Australia</c:v>
                </c:pt>
                <c:pt idx="8">
                  <c:v>Canada</c:v>
                </c:pt>
                <c:pt idx="9">
                  <c:v>Netherlands</c:v>
                </c:pt>
                <c:pt idx="10">
                  <c:v>Sweden</c:v>
                </c:pt>
                <c:pt idx="11">
                  <c:v>United States</c:v>
                </c:pt>
                <c:pt idx="12">
                  <c:v>Austria</c:v>
                </c:pt>
                <c:pt idx="13">
                  <c:v>Germany</c:v>
                </c:pt>
                <c:pt idx="14">
                  <c:v>Belgium</c:v>
                </c:pt>
                <c:pt idx="15">
                  <c:v>Ireland</c:v>
                </c:pt>
                <c:pt idx="16">
                  <c:v>Luxembourg</c:v>
                </c:pt>
                <c:pt idx="17">
                  <c:v>Chile</c:v>
                </c:pt>
                <c:pt idx="18">
                  <c:v>United Kingdom</c:v>
                </c:pt>
                <c:pt idx="19">
                  <c:v>OECD</c:v>
                </c:pt>
                <c:pt idx="20">
                  <c:v>Czech Republic</c:v>
                </c:pt>
                <c:pt idx="21">
                  <c:v>France</c:v>
                </c:pt>
                <c:pt idx="22">
                  <c:v>Mexico</c:v>
                </c:pt>
                <c:pt idx="23">
                  <c:v>Spain</c:v>
                </c:pt>
                <c:pt idx="24">
                  <c:v>Slovak Republic</c:v>
                </c:pt>
                <c:pt idx="25">
                  <c:v>Italy</c:v>
                </c:pt>
                <c:pt idx="26">
                  <c:v>Japan</c:v>
                </c:pt>
                <c:pt idx="27">
                  <c:v>Poland</c:v>
                </c:pt>
                <c:pt idx="28">
                  <c:v>Korea</c:v>
                </c:pt>
                <c:pt idx="29">
                  <c:v>Latvia</c:v>
                </c:pt>
                <c:pt idx="30">
                  <c:v>Slovenia</c:v>
                </c:pt>
                <c:pt idx="31">
                  <c:v>Estonia</c:v>
                </c:pt>
                <c:pt idx="32">
                  <c:v>Turkey</c:v>
                </c:pt>
                <c:pt idx="33">
                  <c:v>Hungary</c:v>
                </c:pt>
                <c:pt idx="34">
                  <c:v>Greece</c:v>
                </c:pt>
                <c:pt idx="35">
                  <c:v>Portugal</c:v>
                </c:pt>
                <c:pt idx="37">
                  <c:v>Costa Rica</c:v>
                </c:pt>
                <c:pt idx="38">
                  <c:v>Brazil</c:v>
                </c:pt>
                <c:pt idx="39">
                  <c:v>Argentina</c:v>
                </c:pt>
                <c:pt idx="40">
                  <c:v>Colombia</c:v>
                </c:pt>
                <c:pt idx="41">
                  <c:v>Saudi Arabia</c:v>
                </c:pt>
                <c:pt idx="42">
                  <c:v>Russian Federation</c:v>
                </c:pt>
                <c:pt idx="43">
                  <c:v>Lithuania</c:v>
                </c:pt>
                <c:pt idx="44">
                  <c:v>Indonesia</c:v>
                </c:pt>
                <c:pt idx="45">
                  <c:v>China</c:v>
                </c:pt>
                <c:pt idx="46">
                  <c:v>South Africa</c:v>
                </c:pt>
                <c:pt idx="47">
                  <c:v>India</c:v>
                </c:pt>
              </c:strCache>
            </c:strRef>
          </c:cat>
          <c:val>
            <c:numRef>
              <c:f>data7.1!$F$11:$F$58</c:f>
              <c:numCache>
                <c:formatCode>0.0</c:formatCode>
                <c:ptCount val="48"/>
                <c:pt idx="0">
                  <c:v>7.5</c:v>
                </c:pt>
                <c:pt idx="1">
                  <c:v>7.4</c:v>
                </c:pt>
                <c:pt idx="2">
                  <c:v>7.6</c:v>
                </c:pt>
                <c:pt idx="3">
                  <c:v>7.5</c:v>
                </c:pt>
                <c:pt idx="4">
                  <c:v>7.45</c:v>
                </c:pt>
                <c:pt idx="5">
                  <c:v>7.4</c:v>
                </c:pt>
                <c:pt idx="6">
                  <c:v>7.25</c:v>
                </c:pt>
                <c:pt idx="7">
                  <c:v>7</c:v>
                </c:pt>
                <c:pt idx="8">
                  <c:v>7.2</c:v>
                </c:pt>
                <c:pt idx="9">
                  <c:v>7.25</c:v>
                </c:pt>
                <c:pt idx="10">
                  <c:v>7.3</c:v>
                </c:pt>
                <c:pt idx="11">
                  <c:v>7.1</c:v>
                </c:pt>
                <c:pt idx="12">
                  <c:v>7</c:v>
                </c:pt>
                <c:pt idx="13">
                  <c:v>7.1</c:v>
                </c:pt>
                <c:pt idx="14">
                  <c:v>6.85</c:v>
                </c:pt>
                <c:pt idx="15">
                  <c:v>6.75</c:v>
                </c:pt>
                <c:pt idx="16">
                  <c:v>6.75</c:v>
                </c:pt>
                <c:pt idx="17">
                  <c:v>6.9</c:v>
                </c:pt>
                <c:pt idx="18">
                  <c:v>6.6</c:v>
                </c:pt>
                <c:pt idx="19">
                  <c:v>6.6114285714285721</c:v>
                </c:pt>
                <c:pt idx="20">
                  <c:v>6.75</c:v>
                </c:pt>
                <c:pt idx="21">
                  <c:v>6.7</c:v>
                </c:pt>
                <c:pt idx="22">
                  <c:v>6.5</c:v>
                </c:pt>
                <c:pt idx="23">
                  <c:v>6.4</c:v>
                </c:pt>
                <c:pt idx="24">
                  <c:v>6.3000000000000007</c:v>
                </c:pt>
                <c:pt idx="25">
                  <c:v>6.15</c:v>
                </c:pt>
                <c:pt idx="26">
                  <c:v>6</c:v>
                </c:pt>
                <c:pt idx="27">
                  <c:v>6</c:v>
                </c:pt>
                <c:pt idx="28">
                  <c:v>5.8</c:v>
                </c:pt>
                <c:pt idx="29">
                  <c:v>6.1</c:v>
                </c:pt>
                <c:pt idx="30">
                  <c:v>5.8</c:v>
                </c:pt>
                <c:pt idx="31">
                  <c:v>5.8</c:v>
                </c:pt>
                <c:pt idx="32">
                  <c:v>5.35</c:v>
                </c:pt>
                <c:pt idx="33">
                  <c:v>5.3000000000000007</c:v>
                </c:pt>
                <c:pt idx="34">
                  <c:v>5.25</c:v>
                </c:pt>
                <c:pt idx="35">
                  <c:v>5.3</c:v>
                </c:pt>
                <c:pt idx="37">
                  <c:v>7.1</c:v>
                </c:pt>
                <c:pt idx="38">
                  <c:v>6.9</c:v>
                </c:pt>
                <c:pt idx="39">
                  <c:v>6.7</c:v>
                </c:pt>
                <c:pt idx="40">
                  <c:v>6.4</c:v>
                </c:pt>
                <c:pt idx="41">
                  <c:v>6.0500000000000007</c:v>
                </c:pt>
                <c:pt idx="42">
                  <c:v>6.15</c:v>
                </c:pt>
                <c:pt idx="43">
                  <c:v>6.1</c:v>
                </c:pt>
                <c:pt idx="44">
                  <c:v>5.3</c:v>
                </c:pt>
                <c:pt idx="45">
                  <c:v>5.15</c:v>
                </c:pt>
                <c:pt idx="46">
                  <c:v>4.8499999999999996</c:v>
                </c:pt>
                <c:pt idx="47">
                  <c:v>4.3499999999999996</c:v>
                </c:pt>
              </c:numCache>
            </c:numRef>
          </c:val>
          <c:smooth val="0"/>
        </c:ser>
        <c:ser>
          <c:idx val="3"/>
          <c:order val="2"/>
          <c:tx>
            <c:strRef>
              <c:f>data7.1!$G$10</c:f>
              <c:strCache>
                <c:ptCount val="1"/>
                <c:pt idx="0">
                  <c:v>50+</c:v>
                </c:pt>
              </c:strCache>
            </c:strRef>
          </c:tx>
          <c:spPr>
            <a:ln w="28575">
              <a:noFill/>
            </a:ln>
          </c:spPr>
          <c:marker>
            <c:symbol val="dash"/>
            <c:size val="7"/>
            <c:spPr>
              <a:solidFill>
                <a:schemeClr val="accent1"/>
              </a:solidFill>
              <a:ln>
                <a:solidFill>
                  <a:schemeClr val="tx1"/>
                </a:solidFill>
              </a:ln>
            </c:spPr>
          </c:marker>
          <c:cat>
            <c:strRef>
              <c:f>data7.1!$A$11:$A$58</c:f>
              <c:strCache>
                <c:ptCount val="48"/>
                <c:pt idx="0">
                  <c:v>Switzerland</c:v>
                </c:pt>
                <c:pt idx="1">
                  <c:v>Denmark</c:v>
                </c:pt>
                <c:pt idx="2">
                  <c:v>Iceland</c:v>
                </c:pt>
                <c:pt idx="3">
                  <c:v>Norway</c:v>
                </c:pt>
                <c:pt idx="4">
                  <c:v>Finland</c:v>
                </c:pt>
                <c:pt idx="5">
                  <c:v>Israel</c:v>
                </c:pt>
                <c:pt idx="6">
                  <c:v>New Zealand</c:v>
                </c:pt>
                <c:pt idx="7">
                  <c:v>Australia</c:v>
                </c:pt>
                <c:pt idx="8">
                  <c:v>Canada</c:v>
                </c:pt>
                <c:pt idx="9">
                  <c:v>Netherlands</c:v>
                </c:pt>
                <c:pt idx="10">
                  <c:v>Sweden</c:v>
                </c:pt>
                <c:pt idx="11">
                  <c:v>United States</c:v>
                </c:pt>
                <c:pt idx="12">
                  <c:v>Austria</c:v>
                </c:pt>
                <c:pt idx="13">
                  <c:v>Germany</c:v>
                </c:pt>
                <c:pt idx="14">
                  <c:v>Belgium</c:v>
                </c:pt>
                <c:pt idx="15">
                  <c:v>Ireland</c:v>
                </c:pt>
                <c:pt idx="16">
                  <c:v>Luxembourg</c:v>
                </c:pt>
                <c:pt idx="17">
                  <c:v>Chile</c:v>
                </c:pt>
                <c:pt idx="18">
                  <c:v>United Kingdom</c:v>
                </c:pt>
                <c:pt idx="19">
                  <c:v>OECD</c:v>
                </c:pt>
                <c:pt idx="20">
                  <c:v>Czech Republic</c:v>
                </c:pt>
                <c:pt idx="21">
                  <c:v>France</c:v>
                </c:pt>
                <c:pt idx="22">
                  <c:v>Mexico</c:v>
                </c:pt>
                <c:pt idx="23">
                  <c:v>Spain</c:v>
                </c:pt>
                <c:pt idx="24">
                  <c:v>Slovak Republic</c:v>
                </c:pt>
                <c:pt idx="25">
                  <c:v>Italy</c:v>
                </c:pt>
                <c:pt idx="26">
                  <c:v>Japan</c:v>
                </c:pt>
                <c:pt idx="27">
                  <c:v>Poland</c:v>
                </c:pt>
                <c:pt idx="28">
                  <c:v>Korea</c:v>
                </c:pt>
                <c:pt idx="29">
                  <c:v>Latvia</c:v>
                </c:pt>
                <c:pt idx="30">
                  <c:v>Slovenia</c:v>
                </c:pt>
                <c:pt idx="31">
                  <c:v>Estonia</c:v>
                </c:pt>
                <c:pt idx="32">
                  <c:v>Turkey</c:v>
                </c:pt>
                <c:pt idx="33">
                  <c:v>Hungary</c:v>
                </c:pt>
                <c:pt idx="34">
                  <c:v>Greece</c:v>
                </c:pt>
                <c:pt idx="35">
                  <c:v>Portugal</c:v>
                </c:pt>
                <c:pt idx="37">
                  <c:v>Costa Rica</c:v>
                </c:pt>
                <c:pt idx="38">
                  <c:v>Brazil</c:v>
                </c:pt>
                <c:pt idx="39">
                  <c:v>Argentina</c:v>
                </c:pt>
                <c:pt idx="40">
                  <c:v>Colombia</c:v>
                </c:pt>
                <c:pt idx="41">
                  <c:v>Saudi Arabia</c:v>
                </c:pt>
                <c:pt idx="42">
                  <c:v>Russian Federation</c:v>
                </c:pt>
                <c:pt idx="43">
                  <c:v>Lithuania</c:v>
                </c:pt>
                <c:pt idx="44">
                  <c:v>Indonesia</c:v>
                </c:pt>
                <c:pt idx="45">
                  <c:v>China</c:v>
                </c:pt>
                <c:pt idx="46">
                  <c:v>South Africa</c:v>
                </c:pt>
                <c:pt idx="47">
                  <c:v>India</c:v>
                </c:pt>
              </c:strCache>
            </c:strRef>
          </c:cat>
          <c:val>
            <c:numRef>
              <c:f>data7.1!$G$11:$G$58</c:f>
              <c:numCache>
                <c:formatCode>0.0</c:formatCode>
                <c:ptCount val="48"/>
                <c:pt idx="0">
                  <c:v>7.4</c:v>
                </c:pt>
                <c:pt idx="1">
                  <c:v>7.6</c:v>
                </c:pt>
                <c:pt idx="2">
                  <c:v>7.4</c:v>
                </c:pt>
                <c:pt idx="3">
                  <c:v>7.5</c:v>
                </c:pt>
                <c:pt idx="4">
                  <c:v>7.35</c:v>
                </c:pt>
                <c:pt idx="5">
                  <c:v>7.1</c:v>
                </c:pt>
                <c:pt idx="6">
                  <c:v>7.45</c:v>
                </c:pt>
                <c:pt idx="7">
                  <c:v>7.4</c:v>
                </c:pt>
                <c:pt idx="8">
                  <c:v>7.4</c:v>
                </c:pt>
                <c:pt idx="9">
                  <c:v>7.4</c:v>
                </c:pt>
                <c:pt idx="10">
                  <c:v>7.3</c:v>
                </c:pt>
                <c:pt idx="11">
                  <c:v>7.1</c:v>
                </c:pt>
                <c:pt idx="12">
                  <c:v>7</c:v>
                </c:pt>
                <c:pt idx="13">
                  <c:v>6.95</c:v>
                </c:pt>
                <c:pt idx="14">
                  <c:v>6.9</c:v>
                </c:pt>
                <c:pt idx="15">
                  <c:v>7.05</c:v>
                </c:pt>
                <c:pt idx="16">
                  <c:v>6.75</c:v>
                </c:pt>
                <c:pt idx="17">
                  <c:v>6.3</c:v>
                </c:pt>
                <c:pt idx="18">
                  <c:v>6.75</c:v>
                </c:pt>
                <c:pt idx="19">
                  <c:v>6.387142857142857</c:v>
                </c:pt>
                <c:pt idx="20">
                  <c:v>6.1</c:v>
                </c:pt>
                <c:pt idx="21">
                  <c:v>6.2</c:v>
                </c:pt>
                <c:pt idx="22">
                  <c:v>6.2</c:v>
                </c:pt>
                <c:pt idx="23">
                  <c:v>6.2</c:v>
                </c:pt>
                <c:pt idx="24">
                  <c:v>5.6999999999999993</c:v>
                </c:pt>
                <c:pt idx="25">
                  <c:v>5.65</c:v>
                </c:pt>
                <c:pt idx="26">
                  <c:v>5.8</c:v>
                </c:pt>
                <c:pt idx="27">
                  <c:v>5.45</c:v>
                </c:pt>
                <c:pt idx="28">
                  <c:v>5.4</c:v>
                </c:pt>
                <c:pt idx="29">
                  <c:v>5.25</c:v>
                </c:pt>
                <c:pt idx="30">
                  <c:v>5.0999999999999996</c:v>
                </c:pt>
                <c:pt idx="31">
                  <c:v>5.15</c:v>
                </c:pt>
                <c:pt idx="32">
                  <c:v>5.3</c:v>
                </c:pt>
                <c:pt idx="33">
                  <c:v>4.95</c:v>
                </c:pt>
                <c:pt idx="34">
                  <c:v>4.55</c:v>
                </c:pt>
                <c:pt idx="35">
                  <c:v>4.45</c:v>
                </c:pt>
                <c:pt idx="37">
                  <c:v>6.8</c:v>
                </c:pt>
                <c:pt idx="38">
                  <c:v>6.7</c:v>
                </c:pt>
                <c:pt idx="39">
                  <c:v>6.35</c:v>
                </c:pt>
                <c:pt idx="40">
                  <c:v>5.95</c:v>
                </c:pt>
                <c:pt idx="41">
                  <c:v>6.85</c:v>
                </c:pt>
                <c:pt idx="42">
                  <c:v>5.5</c:v>
                </c:pt>
                <c:pt idx="43">
                  <c:v>5.45</c:v>
                </c:pt>
                <c:pt idx="44">
                  <c:v>5.0999999999999996</c:v>
                </c:pt>
                <c:pt idx="45">
                  <c:v>5.15</c:v>
                </c:pt>
                <c:pt idx="46">
                  <c:v>4.8</c:v>
                </c:pt>
                <c:pt idx="47">
                  <c:v>4.1500000000000004</c:v>
                </c:pt>
              </c:numCache>
            </c:numRef>
          </c:val>
          <c:smooth val="0"/>
        </c:ser>
        <c:dLbls>
          <c:showLegendKey val="0"/>
          <c:showVal val="0"/>
          <c:showCatName val="0"/>
          <c:showSerName val="0"/>
          <c:showPercent val="0"/>
          <c:showBubbleSize val="0"/>
        </c:dLbls>
        <c:dropLines>
          <c:spPr>
            <a:ln w="6350">
              <a:solidFill>
                <a:schemeClr val="tx1"/>
              </a:solidFill>
            </a:ln>
          </c:spPr>
        </c:dropLines>
        <c:marker val="1"/>
        <c:smooth val="0"/>
        <c:axId val="172099840"/>
        <c:axId val="172109824"/>
      </c:lineChart>
      <c:catAx>
        <c:axId val="172099840"/>
        <c:scaling>
          <c:orientation val="minMax"/>
        </c:scaling>
        <c:delete val="0"/>
        <c:axPos val="b"/>
        <c:majorGridlines>
          <c:spPr>
            <a:ln w="0">
              <a:solidFill>
                <a:schemeClr val="bg1"/>
              </a:solidFill>
            </a:ln>
          </c:spPr>
        </c:majorGridlines>
        <c:numFmt formatCode="General" sourceLinked="1"/>
        <c:majorTickMark val="in"/>
        <c:minorTickMark val="none"/>
        <c:tickLblPos val="low"/>
        <c:spPr>
          <a:ln w="0">
            <a:noFill/>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172109824"/>
        <c:crosses val="autoZero"/>
        <c:auto val="1"/>
        <c:lblAlgn val="ctr"/>
        <c:lblOffset val="100"/>
        <c:tickLblSkip val="1"/>
        <c:noMultiLvlLbl val="0"/>
      </c:catAx>
      <c:valAx>
        <c:axId val="172109824"/>
        <c:scaling>
          <c:orientation val="minMax"/>
          <c:max val="8"/>
          <c:min val="2"/>
        </c:scaling>
        <c:delete val="0"/>
        <c:axPos val="l"/>
        <c:majorGridlines>
          <c:spPr>
            <a:ln w="0">
              <a:solidFill>
                <a:schemeClr val="bg1"/>
              </a:solidFill>
            </a:ln>
          </c:spPr>
        </c:majorGridlines>
        <c:numFmt formatCode="General" sourceLinked="0"/>
        <c:majorTickMark val="in"/>
        <c:minorTickMark val="none"/>
        <c:tickLblPos val="nextTo"/>
        <c:spPr>
          <a:ln w="0">
            <a:noFill/>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2099840"/>
        <c:crosses val="autoZero"/>
        <c:crossBetween val="between"/>
        <c:majorUnit val="2"/>
      </c:valAx>
      <c:spPr>
        <a:solidFill>
          <a:schemeClr val="accent1">
            <a:lumMod val="20000"/>
            <a:lumOff val="80000"/>
          </a:schemeClr>
        </a:solidFill>
        <a:ln>
          <a:solidFill>
            <a:schemeClr val="bg1">
              <a:lumMod val="75000"/>
            </a:schemeClr>
          </a:solidFill>
        </a:ln>
      </c:spPr>
    </c:plotArea>
    <c:legend>
      <c:legendPos val="r"/>
      <c:layout>
        <c:manualLayout>
          <c:xMode val="edge"/>
          <c:yMode val="edge"/>
          <c:x val="0.38052678088605757"/>
          <c:y val="4.7433018241140906E-2"/>
          <c:w val="0.36388324826230894"/>
          <c:h val="9.3219400206553116E-2"/>
        </c:manualLayout>
      </c:layout>
      <c:overlay val="0"/>
      <c:spPr>
        <a:noFill/>
        <a:ln>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700" b="1" i="0" u="none" strike="noStrike" baseline="0">
          <a:solidFill>
            <a:srgbClr val="000000"/>
          </a:solidFill>
          <a:latin typeface="Arial Narrow"/>
          <a:ea typeface="Arial Narrow"/>
          <a:cs typeface="Arial Narrow"/>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674528779140702E-2"/>
          <c:y val="8.9140588151155109E-2"/>
          <c:w val="0.93801335410939612"/>
          <c:h val="0.65308255086950717"/>
        </c:manualLayout>
      </c:layout>
      <c:barChart>
        <c:barDir val="col"/>
        <c:grouping val="stacked"/>
        <c:varyColors val="0"/>
        <c:ser>
          <c:idx val="0"/>
          <c:order val="1"/>
          <c:tx>
            <c:strRef>
              <c:f>data7.2.!$D$7</c:f>
              <c:strCache>
                <c:ptCount val="1"/>
                <c:pt idx="0">
                  <c:v>Boys (%) (↘)</c:v>
                </c:pt>
              </c:strCache>
            </c:strRef>
          </c:tx>
          <c:spPr>
            <a:solidFill>
              <a:schemeClr val="accent1"/>
            </a:solidFill>
            <a:ln w="0">
              <a:solidFill>
                <a:srgbClr val="000000"/>
              </a:solidFill>
            </a:ln>
          </c:spPr>
          <c:invertIfNegative val="0"/>
          <c:dPt>
            <c:idx val="15"/>
            <c:invertIfNegative val="0"/>
            <c:bubble3D val="0"/>
            <c:spPr>
              <a:solidFill>
                <a:srgbClr val="FF0000"/>
              </a:solidFill>
              <a:ln w="0">
                <a:solidFill>
                  <a:srgbClr val="000000"/>
                </a:solidFill>
              </a:ln>
            </c:spPr>
          </c:dPt>
          <c:dPt>
            <c:idx val="16"/>
            <c:invertIfNegative val="0"/>
            <c:bubble3D val="0"/>
          </c:dPt>
          <c:dPt>
            <c:idx val="18"/>
            <c:invertIfNegative val="0"/>
            <c:bubble3D val="0"/>
            <c:spPr>
              <a:solidFill>
                <a:schemeClr val="accent1"/>
              </a:solidFill>
              <a:ln w="12700">
                <a:solidFill>
                  <a:srgbClr val="000000"/>
                </a:solidFill>
              </a:ln>
            </c:spPr>
          </c:dPt>
          <c:dPt>
            <c:idx val="36"/>
            <c:invertIfNegative val="0"/>
            <c:bubble3D val="0"/>
          </c:dPt>
          <c:dPt>
            <c:idx val="37"/>
            <c:invertIfNegative val="0"/>
            <c:bubble3D val="0"/>
          </c:dPt>
          <c:dPt>
            <c:idx val="38"/>
            <c:invertIfNegative val="0"/>
            <c:bubble3D val="0"/>
          </c:dPt>
          <c:dPt>
            <c:idx val="39"/>
            <c:invertIfNegative val="0"/>
            <c:bubble3D val="0"/>
          </c:dPt>
          <c:dPt>
            <c:idx val="40"/>
            <c:invertIfNegative val="0"/>
            <c:bubble3D val="0"/>
          </c:dPt>
          <c:cat>
            <c:strRef>
              <c:f>data7.2.!$A$9:$A$37</c:f>
              <c:strCache>
                <c:ptCount val="29"/>
                <c:pt idx="0">
                  <c:v>Netherlands</c:v>
                </c:pt>
                <c:pt idx="1">
                  <c:v>Denmark</c:v>
                </c:pt>
                <c:pt idx="2">
                  <c:v>Austria</c:v>
                </c:pt>
                <c:pt idx="3">
                  <c:v>Switzerland</c:v>
                </c:pt>
                <c:pt idx="4">
                  <c:v>Finland</c:v>
                </c:pt>
                <c:pt idx="5">
                  <c:v>Slovenia</c:v>
                </c:pt>
                <c:pt idx="6">
                  <c:v>Iceland</c:v>
                </c:pt>
                <c:pt idx="7">
                  <c:v>Norway</c:v>
                </c:pt>
                <c:pt idx="8">
                  <c:v>Lithuania</c:v>
                </c:pt>
                <c:pt idx="9">
                  <c:v>Israel</c:v>
                </c:pt>
                <c:pt idx="10">
                  <c:v>Estonia</c:v>
                </c:pt>
                <c:pt idx="11">
                  <c:v>Belgium</c:v>
                </c:pt>
                <c:pt idx="12">
                  <c:v>Spain</c:v>
                </c:pt>
                <c:pt idx="13">
                  <c:v>Latvia</c:v>
                </c:pt>
                <c:pt idx="14">
                  <c:v>Germany</c:v>
                </c:pt>
                <c:pt idx="15">
                  <c:v>OECD </c:v>
                </c:pt>
                <c:pt idx="16">
                  <c:v>Canada</c:v>
                </c:pt>
                <c:pt idx="17">
                  <c:v>Ireland</c:v>
                </c:pt>
                <c:pt idx="18">
                  <c:v>France</c:v>
                </c:pt>
                <c:pt idx="19">
                  <c:v>Greece</c:v>
                </c:pt>
                <c:pt idx="20">
                  <c:v>Italy</c:v>
                </c:pt>
                <c:pt idx="21">
                  <c:v>Sweden</c:v>
                </c:pt>
                <c:pt idx="22">
                  <c:v>United Kingdom</c:v>
                </c:pt>
                <c:pt idx="23">
                  <c:v>Hungary</c:v>
                </c:pt>
                <c:pt idx="24">
                  <c:v>Portugal</c:v>
                </c:pt>
                <c:pt idx="25">
                  <c:v>Luxembourg</c:v>
                </c:pt>
                <c:pt idx="26">
                  <c:v>Poland</c:v>
                </c:pt>
                <c:pt idx="27">
                  <c:v>Czech Republic</c:v>
                </c:pt>
                <c:pt idx="28">
                  <c:v>Slovak Republic</c:v>
                </c:pt>
              </c:strCache>
            </c:strRef>
          </c:cat>
          <c:val>
            <c:numRef>
              <c:f>data7.2.!$D$9:$D$37</c:f>
              <c:numCache>
                <c:formatCode>0</c:formatCode>
                <c:ptCount val="29"/>
                <c:pt idx="0">
                  <c:v>94</c:v>
                </c:pt>
                <c:pt idx="1">
                  <c:v>93</c:v>
                </c:pt>
                <c:pt idx="2">
                  <c:v>92</c:v>
                </c:pt>
                <c:pt idx="3">
                  <c:v>91</c:v>
                </c:pt>
                <c:pt idx="4">
                  <c:v>91</c:v>
                </c:pt>
                <c:pt idx="5">
                  <c:v>91</c:v>
                </c:pt>
                <c:pt idx="6">
                  <c:v>91</c:v>
                </c:pt>
                <c:pt idx="7">
                  <c:v>90</c:v>
                </c:pt>
                <c:pt idx="8">
                  <c:v>90</c:v>
                </c:pt>
                <c:pt idx="9">
                  <c:v>88</c:v>
                </c:pt>
                <c:pt idx="10">
                  <c:v>88</c:v>
                </c:pt>
                <c:pt idx="11">
                  <c:v>87.2</c:v>
                </c:pt>
                <c:pt idx="12">
                  <c:v>87</c:v>
                </c:pt>
                <c:pt idx="13">
                  <c:v>87</c:v>
                </c:pt>
                <c:pt idx="14">
                  <c:v>87</c:v>
                </c:pt>
                <c:pt idx="15">
                  <c:v>86.841428571428565</c:v>
                </c:pt>
                <c:pt idx="16">
                  <c:v>86</c:v>
                </c:pt>
                <c:pt idx="17">
                  <c:v>86</c:v>
                </c:pt>
                <c:pt idx="18">
                  <c:v>86</c:v>
                </c:pt>
                <c:pt idx="19">
                  <c:v>85</c:v>
                </c:pt>
                <c:pt idx="20">
                  <c:v>85</c:v>
                </c:pt>
                <c:pt idx="21">
                  <c:v>85</c:v>
                </c:pt>
                <c:pt idx="22">
                  <c:v>84.36</c:v>
                </c:pt>
                <c:pt idx="23">
                  <c:v>83</c:v>
                </c:pt>
                <c:pt idx="24">
                  <c:v>83</c:v>
                </c:pt>
                <c:pt idx="25">
                  <c:v>83</c:v>
                </c:pt>
                <c:pt idx="26">
                  <c:v>83</c:v>
                </c:pt>
                <c:pt idx="27">
                  <c:v>81</c:v>
                </c:pt>
                <c:pt idx="28">
                  <c:v>74</c:v>
                </c:pt>
              </c:numCache>
            </c:numRef>
          </c:val>
        </c:ser>
        <c:dLbls>
          <c:showLegendKey val="0"/>
          <c:showVal val="0"/>
          <c:showCatName val="0"/>
          <c:showSerName val="0"/>
          <c:showPercent val="0"/>
          <c:showBubbleSize val="0"/>
        </c:dLbls>
        <c:gapWidth val="50"/>
        <c:overlap val="100"/>
        <c:axId val="179841280"/>
        <c:axId val="185929728"/>
      </c:barChart>
      <c:lineChart>
        <c:grouping val="standard"/>
        <c:varyColors val="0"/>
        <c:ser>
          <c:idx val="1"/>
          <c:order val="0"/>
          <c:tx>
            <c:strRef>
              <c:f>data7.2.!$C$7</c:f>
              <c:strCache>
                <c:ptCount val="1"/>
                <c:pt idx="0">
                  <c:v>Girls (%)</c:v>
                </c:pt>
              </c:strCache>
            </c:strRef>
          </c:tx>
          <c:spPr>
            <a:ln>
              <a:noFill/>
            </a:ln>
          </c:spPr>
          <c:marker>
            <c:symbol val="diamond"/>
            <c:size val="7"/>
            <c:spPr>
              <a:solidFill>
                <a:srgbClr val="FF6600"/>
              </a:solidFill>
              <a:ln w="6350">
                <a:solidFill>
                  <a:schemeClr val="tx1"/>
                </a:solidFill>
              </a:ln>
            </c:spPr>
          </c:marker>
          <c:cat>
            <c:strRef>
              <c:f>data7.2.!$A$9:$A$37</c:f>
              <c:strCache>
                <c:ptCount val="29"/>
                <c:pt idx="0">
                  <c:v>Netherlands</c:v>
                </c:pt>
                <c:pt idx="1">
                  <c:v>Denmark</c:v>
                </c:pt>
                <c:pt idx="2">
                  <c:v>Austria</c:v>
                </c:pt>
                <c:pt idx="3">
                  <c:v>Switzerland</c:v>
                </c:pt>
                <c:pt idx="4">
                  <c:v>Finland</c:v>
                </c:pt>
                <c:pt idx="5">
                  <c:v>Slovenia</c:v>
                </c:pt>
                <c:pt idx="6">
                  <c:v>Iceland</c:v>
                </c:pt>
                <c:pt idx="7">
                  <c:v>Norway</c:v>
                </c:pt>
                <c:pt idx="8">
                  <c:v>Lithuania</c:v>
                </c:pt>
                <c:pt idx="9">
                  <c:v>Israel</c:v>
                </c:pt>
                <c:pt idx="10">
                  <c:v>Estonia</c:v>
                </c:pt>
                <c:pt idx="11">
                  <c:v>Belgium</c:v>
                </c:pt>
                <c:pt idx="12">
                  <c:v>Spain</c:v>
                </c:pt>
                <c:pt idx="13">
                  <c:v>Latvia</c:v>
                </c:pt>
                <c:pt idx="14">
                  <c:v>Germany</c:v>
                </c:pt>
                <c:pt idx="15">
                  <c:v>OECD </c:v>
                </c:pt>
                <c:pt idx="16">
                  <c:v>Canada</c:v>
                </c:pt>
                <c:pt idx="17">
                  <c:v>Ireland</c:v>
                </c:pt>
                <c:pt idx="18">
                  <c:v>France</c:v>
                </c:pt>
                <c:pt idx="19">
                  <c:v>Greece</c:v>
                </c:pt>
                <c:pt idx="20">
                  <c:v>Italy</c:v>
                </c:pt>
                <c:pt idx="21">
                  <c:v>Sweden</c:v>
                </c:pt>
                <c:pt idx="22">
                  <c:v>United Kingdom</c:v>
                </c:pt>
                <c:pt idx="23">
                  <c:v>Hungary</c:v>
                </c:pt>
                <c:pt idx="24">
                  <c:v>Portugal</c:v>
                </c:pt>
                <c:pt idx="25">
                  <c:v>Luxembourg</c:v>
                </c:pt>
                <c:pt idx="26">
                  <c:v>Poland</c:v>
                </c:pt>
                <c:pt idx="27">
                  <c:v>Czech Republic</c:v>
                </c:pt>
                <c:pt idx="28">
                  <c:v>Slovak Republic</c:v>
                </c:pt>
              </c:strCache>
            </c:strRef>
          </c:cat>
          <c:val>
            <c:numRef>
              <c:f>data7.2.!$C$9:$C$37</c:f>
              <c:numCache>
                <c:formatCode>0</c:formatCode>
                <c:ptCount val="29"/>
                <c:pt idx="0">
                  <c:v>84</c:v>
                </c:pt>
                <c:pt idx="1">
                  <c:v>82</c:v>
                </c:pt>
                <c:pt idx="2">
                  <c:v>82</c:v>
                </c:pt>
                <c:pt idx="3">
                  <c:v>84</c:v>
                </c:pt>
                <c:pt idx="4">
                  <c:v>84</c:v>
                </c:pt>
                <c:pt idx="5">
                  <c:v>83</c:v>
                </c:pt>
                <c:pt idx="6">
                  <c:v>83</c:v>
                </c:pt>
                <c:pt idx="7">
                  <c:v>82</c:v>
                </c:pt>
                <c:pt idx="8">
                  <c:v>78</c:v>
                </c:pt>
                <c:pt idx="9">
                  <c:v>79</c:v>
                </c:pt>
                <c:pt idx="10">
                  <c:v>78</c:v>
                </c:pt>
                <c:pt idx="11">
                  <c:v>77</c:v>
                </c:pt>
                <c:pt idx="12">
                  <c:v>81</c:v>
                </c:pt>
                <c:pt idx="13">
                  <c:v>80</c:v>
                </c:pt>
                <c:pt idx="14">
                  <c:v>74</c:v>
                </c:pt>
                <c:pt idx="15">
                  <c:v>77.839285714285708</c:v>
                </c:pt>
                <c:pt idx="16">
                  <c:v>76</c:v>
                </c:pt>
                <c:pt idx="17">
                  <c:v>76</c:v>
                </c:pt>
                <c:pt idx="18">
                  <c:v>71</c:v>
                </c:pt>
                <c:pt idx="19">
                  <c:v>81</c:v>
                </c:pt>
                <c:pt idx="20">
                  <c:v>79</c:v>
                </c:pt>
                <c:pt idx="21">
                  <c:v>73</c:v>
                </c:pt>
                <c:pt idx="22">
                  <c:v>71.5</c:v>
                </c:pt>
                <c:pt idx="23">
                  <c:v>77</c:v>
                </c:pt>
                <c:pt idx="24">
                  <c:v>74</c:v>
                </c:pt>
                <c:pt idx="25">
                  <c:v>74</c:v>
                </c:pt>
                <c:pt idx="26">
                  <c:v>68</c:v>
                </c:pt>
                <c:pt idx="27">
                  <c:v>75</c:v>
                </c:pt>
                <c:pt idx="28">
                  <c:v>73</c:v>
                </c:pt>
              </c:numCache>
            </c:numRef>
          </c:val>
          <c:smooth val="0"/>
        </c:ser>
        <c:dLbls>
          <c:showLegendKey val="0"/>
          <c:showVal val="0"/>
          <c:showCatName val="0"/>
          <c:showSerName val="0"/>
          <c:showPercent val="0"/>
          <c:showBubbleSize val="0"/>
        </c:dLbls>
        <c:dropLines>
          <c:spPr>
            <a:ln w="6350">
              <a:solidFill>
                <a:schemeClr val="tx1"/>
              </a:solidFill>
            </a:ln>
          </c:spPr>
        </c:dropLines>
        <c:marker val="1"/>
        <c:smooth val="0"/>
        <c:axId val="179841280"/>
        <c:axId val="185929728"/>
      </c:lineChart>
      <c:catAx>
        <c:axId val="179841280"/>
        <c:scaling>
          <c:orientation val="minMax"/>
        </c:scaling>
        <c:delete val="0"/>
        <c:axPos val="b"/>
        <c:majorGridlines>
          <c:spPr>
            <a:ln w="0">
              <a:solidFill>
                <a:schemeClr val="bg1"/>
              </a:solidFill>
            </a:ln>
          </c:spPr>
        </c:majorGridlines>
        <c:numFmt formatCode="General" sourceLinked="1"/>
        <c:majorTickMark val="in"/>
        <c:minorTickMark val="none"/>
        <c:tickLblPos val="low"/>
        <c:spPr>
          <a:ln w="0">
            <a:noFill/>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185929728"/>
        <c:crosses val="autoZero"/>
        <c:auto val="1"/>
        <c:lblAlgn val="ctr"/>
        <c:lblOffset val="100"/>
        <c:tickLblSkip val="1"/>
        <c:noMultiLvlLbl val="0"/>
      </c:catAx>
      <c:valAx>
        <c:axId val="185929728"/>
        <c:scaling>
          <c:orientation val="minMax"/>
          <c:max val="100"/>
          <c:min val="0"/>
        </c:scaling>
        <c:delete val="0"/>
        <c:axPos val="l"/>
        <c:majorGridlines>
          <c:spPr>
            <a:ln w="0">
              <a:solidFill>
                <a:schemeClr val="bg1"/>
              </a:solidFill>
            </a:ln>
          </c:spPr>
        </c:majorGridlines>
        <c:numFmt formatCode="General" sourceLinked="0"/>
        <c:majorTickMark val="in"/>
        <c:minorTickMark val="none"/>
        <c:tickLblPos val="nextTo"/>
        <c:spPr>
          <a:ln w="0">
            <a:noFill/>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9841280"/>
        <c:crosses val="autoZero"/>
        <c:crossBetween val="between"/>
        <c:majorUnit val="20"/>
      </c:valAx>
      <c:spPr>
        <a:solidFill>
          <a:schemeClr val="accent1">
            <a:lumMod val="20000"/>
            <a:lumOff val="80000"/>
          </a:schemeClr>
        </a:solidFill>
        <a:ln>
          <a:solidFill>
            <a:schemeClr val="bg1">
              <a:lumMod val="75000"/>
            </a:schemeClr>
          </a:solidFill>
        </a:ln>
      </c:spPr>
    </c:plotArea>
    <c:legend>
      <c:legendPos val="r"/>
      <c:layout>
        <c:manualLayout>
          <c:xMode val="edge"/>
          <c:yMode val="edge"/>
          <c:x val="4.0553534667417429E-2"/>
          <c:y val="1.3273002846475175E-2"/>
          <c:w val="0.93520331524961198"/>
          <c:h val="6.6946434512587333E-2"/>
        </c:manualLayout>
      </c:layout>
      <c:overlay val="0"/>
      <c:spPr>
        <a:solidFill>
          <a:srgbClr val="4F81BD">
            <a:lumMod val="20000"/>
            <a:lumOff val="80000"/>
          </a:srgbClr>
        </a:solidFill>
        <a:ln>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700" b="1" i="0" u="none" strike="noStrike" baseline="0">
          <a:solidFill>
            <a:srgbClr val="000000"/>
          </a:solidFill>
          <a:latin typeface="Arial Narrow"/>
          <a:ea typeface="Arial Narrow"/>
          <a:cs typeface="Arial Narrow"/>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674528779140702E-2"/>
          <c:y val="2.5335756107409652E-2"/>
          <c:w val="0.93801335410939612"/>
          <c:h val="0.71688732273045175"/>
        </c:manualLayout>
      </c:layout>
      <c:barChart>
        <c:barDir val="col"/>
        <c:grouping val="stacked"/>
        <c:varyColors val="0"/>
        <c:ser>
          <c:idx val="0"/>
          <c:order val="1"/>
          <c:tx>
            <c:strRef>
              <c:f>data7.3!$B$11</c:f>
              <c:strCache>
                <c:ptCount val="1"/>
                <c:pt idx="0">
                  <c:v>Satisfied with work-life balance (↘)</c:v>
                </c:pt>
              </c:strCache>
            </c:strRef>
          </c:tx>
          <c:spPr>
            <a:solidFill>
              <a:schemeClr val="accent1"/>
            </a:solidFill>
            <a:ln w="0">
              <a:solidFill>
                <a:srgbClr val="000000"/>
              </a:solidFill>
            </a:ln>
          </c:spPr>
          <c:invertIfNegative val="0"/>
          <c:dPt>
            <c:idx val="15"/>
            <c:invertIfNegative val="0"/>
            <c:bubble3D val="0"/>
          </c:dPt>
          <c:dPt>
            <c:idx val="16"/>
            <c:invertIfNegative val="0"/>
            <c:bubble3D val="0"/>
          </c:dPt>
          <c:dPt>
            <c:idx val="18"/>
            <c:invertIfNegative val="0"/>
            <c:bubble3D val="0"/>
            <c:spPr>
              <a:solidFill>
                <a:schemeClr val="accent1"/>
              </a:solidFill>
              <a:ln w="12700">
                <a:solidFill>
                  <a:srgbClr val="000000"/>
                </a:solidFill>
              </a:ln>
            </c:spPr>
          </c:dPt>
          <c:dPt>
            <c:idx val="36"/>
            <c:invertIfNegative val="0"/>
            <c:bubble3D val="0"/>
          </c:dPt>
          <c:dPt>
            <c:idx val="37"/>
            <c:invertIfNegative val="0"/>
            <c:bubble3D val="0"/>
          </c:dPt>
          <c:dPt>
            <c:idx val="38"/>
            <c:invertIfNegative val="0"/>
            <c:bubble3D val="0"/>
          </c:dPt>
          <c:dPt>
            <c:idx val="39"/>
            <c:invertIfNegative val="0"/>
            <c:bubble3D val="0"/>
          </c:dPt>
          <c:dPt>
            <c:idx val="40"/>
            <c:invertIfNegative val="0"/>
            <c:bubble3D val="0"/>
          </c:dPt>
          <c:cat>
            <c:strRef>
              <c:f>data7.3!$A$13:$A$34</c:f>
              <c:strCache>
                <c:ptCount val="22"/>
                <c:pt idx="0">
                  <c:v>Denmark</c:v>
                </c:pt>
                <c:pt idx="1">
                  <c:v>Finland</c:v>
                </c:pt>
                <c:pt idx="2">
                  <c:v>Sweden</c:v>
                </c:pt>
                <c:pt idx="3">
                  <c:v>Luxembourg</c:v>
                </c:pt>
                <c:pt idx="4">
                  <c:v>Spain</c:v>
                </c:pt>
                <c:pt idx="5">
                  <c:v>Netherlands</c:v>
                </c:pt>
                <c:pt idx="6">
                  <c:v>United Kingdom</c:v>
                </c:pt>
                <c:pt idx="7">
                  <c:v>Austria</c:v>
                </c:pt>
                <c:pt idx="8">
                  <c:v>France</c:v>
                </c:pt>
                <c:pt idx="9">
                  <c:v>Belgium</c:v>
                </c:pt>
                <c:pt idx="10">
                  <c:v>Germany</c:v>
                </c:pt>
                <c:pt idx="11">
                  <c:v>Ireland</c:v>
                </c:pt>
                <c:pt idx="12">
                  <c:v>Poland</c:v>
                </c:pt>
                <c:pt idx="13">
                  <c:v>Portugal</c:v>
                </c:pt>
                <c:pt idx="14">
                  <c:v>Slovenia</c:v>
                </c:pt>
                <c:pt idx="15">
                  <c:v>Estonia</c:v>
                </c:pt>
                <c:pt idx="16">
                  <c:v>Czech Republic</c:v>
                </c:pt>
                <c:pt idx="17">
                  <c:v>Hungary</c:v>
                </c:pt>
                <c:pt idx="18">
                  <c:v>Slovak Republic</c:v>
                </c:pt>
                <c:pt idx="19">
                  <c:v>Italy</c:v>
                </c:pt>
                <c:pt idx="20">
                  <c:v>Latvia</c:v>
                </c:pt>
                <c:pt idx="21">
                  <c:v>Greece</c:v>
                </c:pt>
              </c:strCache>
            </c:strRef>
          </c:cat>
          <c:val>
            <c:numRef>
              <c:f>data7.3!$B$13:$B$34</c:f>
              <c:numCache>
                <c:formatCode>0.0</c:formatCode>
                <c:ptCount val="22"/>
                <c:pt idx="0">
                  <c:v>8.6280000000000001</c:v>
                </c:pt>
                <c:pt idx="1">
                  <c:v>8.5250000000000004</c:v>
                </c:pt>
                <c:pt idx="2">
                  <c:v>8.2579999999999991</c:v>
                </c:pt>
                <c:pt idx="3">
                  <c:v>8.23</c:v>
                </c:pt>
                <c:pt idx="4">
                  <c:v>8.2210000000000001</c:v>
                </c:pt>
                <c:pt idx="5">
                  <c:v>8.077</c:v>
                </c:pt>
                <c:pt idx="6">
                  <c:v>8.0630000000000006</c:v>
                </c:pt>
                <c:pt idx="7">
                  <c:v>7.9470000000000001</c:v>
                </c:pt>
                <c:pt idx="8">
                  <c:v>7.94</c:v>
                </c:pt>
                <c:pt idx="9">
                  <c:v>7.9220000000000006</c:v>
                </c:pt>
                <c:pt idx="10">
                  <c:v>7.8959999999999999</c:v>
                </c:pt>
                <c:pt idx="11">
                  <c:v>7.8869999999999996</c:v>
                </c:pt>
                <c:pt idx="12">
                  <c:v>7.8279999999999994</c:v>
                </c:pt>
                <c:pt idx="13">
                  <c:v>7.7270000000000003</c:v>
                </c:pt>
                <c:pt idx="14">
                  <c:v>7.72</c:v>
                </c:pt>
                <c:pt idx="15">
                  <c:v>7.543000000000001</c:v>
                </c:pt>
                <c:pt idx="16">
                  <c:v>7.5350000000000001</c:v>
                </c:pt>
                <c:pt idx="17">
                  <c:v>7.4830000000000005</c:v>
                </c:pt>
                <c:pt idx="18">
                  <c:v>7.4670000000000005</c:v>
                </c:pt>
                <c:pt idx="19">
                  <c:v>7.4229999999999992</c:v>
                </c:pt>
                <c:pt idx="20">
                  <c:v>7.3370000000000006</c:v>
                </c:pt>
                <c:pt idx="21">
                  <c:v>7.23</c:v>
                </c:pt>
              </c:numCache>
            </c:numRef>
          </c:val>
        </c:ser>
        <c:dLbls>
          <c:showLegendKey val="0"/>
          <c:showVal val="0"/>
          <c:showCatName val="0"/>
          <c:showSerName val="0"/>
          <c:showPercent val="0"/>
          <c:showBubbleSize val="0"/>
        </c:dLbls>
        <c:gapWidth val="50"/>
        <c:overlap val="100"/>
        <c:axId val="186054528"/>
        <c:axId val="186056064"/>
      </c:barChart>
      <c:lineChart>
        <c:grouping val="standard"/>
        <c:varyColors val="0"/>
        <c:ser>
          <c:idx val="1"/>
          <c:order val="0"/>
          <c:tx>
            <c:strRef>
              <c:f>data7.3!$C$11</c:f>
              <c:strCache>
                <c:ptCount val="1"/>
                <c:pt idx="0">
                  <c:v>Dissatisfied with work-life balance</c:v>
                </c:pt>
              </c:strCache>
            </c:strRef>
          </c:tx>
          <c:spPr>
            <a:ln>
              <a:noFill/>
            </a:ln>
          </c:spPr>
          <c:marker>
            <c:symbol val="diamond"/>
            <c:size val="7"/>
            <c:spPr>
              <a:solidFill>
                <a:srgbClr val="FF6600"/>
              </a:solidFill>
              <a:ln w="6350">
                <a:solidFill>
                  <a:schemeClr val="tx1"/>
                </a:solidFill>
              </a:ln>
            </c:spPr>
          </c:marker>
          <c:cat>
            <c:strRef>
              <c:f>data7.3!$A$13:$A$34</c:f>
              <c:strCache>
                <c:ptCount val="22"/>
                <c:pt idx="0">
                  <c:v>Denmark</c:v>
                </c:pt>
                <c:pt idx="1">
                  <c:v>Finland</c:v>
                </c:pt>
                <c:pt idx="2">
                  <c:v>Sweden</c:v>
                </c:pt>
                <c:pt idx="3">
                  <c:v>Luxembourg</c:v>
                </c:pt>
                <c:pt idx="4">
                  <c:v>Spain</c:v>
                </c:pt>
                <c:pt idx="5">
                  <c:v>Netherlands</c:v>
                </c:pt>
                <c:pt idx="6">
                  <c:v>United Kingdom</c:v>
                </c:pt>
                <c:pt idx="7">
                  <c:v>Austria</c:v>
                </c:pt>
                <c:pt idx="8">
                  <c:v>France</c:v>
                </c:pt>
                <c:pt idx="9">
                  <c:v>Belgium</c:v>
                </c:pt>
                <c:pt idx="10">
                  <c:v>Germany</c:v>
                </c:pt>
                <c:pt idx="11">
                  <c:v>Ireland</c:v>
                </c:pt>
                <c:pt idx="12">
                  <c:v>Poland</c:v>
                </c:pt>
                <c:pt idx="13">
                  <c:v>Portugal</c:v>
                </c:pt>
                <c:pt idx="14">
                  <c:v>Slovenia</c:v>
                </c:pt>
                <c:pt idx="15">
                  <c:v>Estonia</c:v>
                </c:pt>
                <c:pt idx="16">
                  <c:v>Czech Republic</c:v>
                </c:pt>
                <c:pt idx="17">
                  <c:v>Hungary</c:v>
                </c:pt>
                <c:pt idx="18">
                  <c:v>Slovak Republic</c:v>
                </c:pt>
                <c:pt idx="19">
                  <c:v>Italy</c:v>
                </c:pt>
                <c:pt idx="20">
                  <c:v>Latvia</c:v>
                </c:pt>
                <c:pt idx="21">
                  <c:v>Greece</c:v>
                </c:pt>
              </c:strCache>
            </c:strRef>
          </c:cat>
          <c:val>
            <c:numRef>
              <c:f>data7.3!$C$13:$C$34</c:f>
              <c:numCache>
                <c:formatCode>0.0</c:formatCode>
                <c:ptCount val="22"/>
                <c:pt idx="0">
                  <c:v>7.87</c:v>
                </c:pt>
                <c:pt idx="1">
                  <c:v>7.8490000000000002</c:v>
                </c:pt>
                <c:pt idx="2">
                  <c:v>7.2320000000000002</c:v>
                </c:pt>
                <c:pt idx="3">
                  <c:v>7.524</c:v>
                </c:pt>
                <c:pt idx="4">
                  <c:v>7.5079999999999991</c:v>
                </c:pt>
                <c:pt idx="5">
                  <c:v>7.5529999999999999</c:v>
                </c:pt>
                <c:pt idx="6">
                  <c:v>6.9460000000000006</c:v>
                </c:pt>
                <c:pt idx="7">
                  <c:v>6.2910000000000004</c:v>
                </c:pt>
                <c:pt idx="8">
                  <c:v>6.8109999999999991</c:v>
                </c:pt>
                <c:pt idx="9">
                  <c:v>7.0629999999999997</c:v>
                </c:pt>
                <c:pt idx="10">
                  <c:v>6.7129999999999992</c:v>
                </c:pt>
                <c:pt idx="11">
                  <c:v>7.5479999999999992</c:v>
                </c:pt>
                <c:pt idx="12">
                  <c:v>7.35</c:v>
                </c:pt>
                <c:pt idx="13">
                  <c:v>6.6980000000000004</c:v>
                </c:pt>
                <c:pt idx="14">
                  <c:v>7.0460000000000003</c:v>
                </c:pt>
                <c:pt idx="15">
                  <c:v>6.835</c:v>
                </c:pt>
                <c:pt idx="16">
                  <c:v>7.0250000000000004</c:v>
                </c:pt>
                <c:pt idx="17">
                  <c:v>6.7060000000000004</c:v>
                </c:pt>
                <c:pt idx="18">
                  <c:v>6.9560000000000004</c:v>
                </c:pt>
                <c:pt idx="19">
                  <c:v>6.681</c:v>
                </c:pt>
                <c:pt idx="20">
                  <c:v>6.585</c:v>
                </c:pt>
                <c:pt idx="21">
                  <c:v>6.3289999999999997</c:v>
                </c:pt>
              </c:numCache>
            </c:numRef>
          </c:val>
          <c:smooth val="0"/>
        </c:ser>
        <c:dLbls>
          <c:showLegendKey val="0"/>
          <c:showVal val="0"/>
          <c:showCatName val="0"/>
          <c:showSerName val="0"/>
          <c:showPercent val="0"/>
          <c:showBubbleSize val="0"/>
        </c:dLbls>
        <c:dropLines>
          <c:spPr>
            <a:ln w="6350">
              <a:solidFill>
                <a:schemeClr val="tx1"/>
              </a:solidFill>
            </a:ln>
          </c:spPr>
        </c:dropLines>
        <c:marker val="1"/>
        <c:smooth val="0"/>
        <c:axId val="186054528"/>
        <c:axId val="186056064"/>
      </c:lineChart>
      <c:catAx>
        <c:axId val="186054528"/>
        <c:scaling>
          <c:orientation val="minMax"/>
        </c:scaling>
        <c:delete val="0"/>
        <c:axPos val="b"/>
        <c:majorGridlines>
          <c:spPr>
            <a:ln w="0">
              <a:solidFill>
                <a:schemeClr val="bg1"/>
              </a:solidFill>
            </a:ln>
          </c:spPr>
        </c:majorGridlines>
        <c:numFmt formatCode="General" sourceLinked="1"/>
        <c:majorTickMark val="in"/>
        <c:minorTickMark val="none"/>
        <c:tickLblPos val="low"/>
        <c:spPr>
          <a:ln w="0">
            <a:noFill/>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186056064"/>
        <c:crosses val="autoZero"/>
        <c:auto val="1"/>
        <c:lblAlgn val="ctr"/>
        <c:lblOffset val="100"/>
        <c:tickLblSkip val="1"/>
        <c:noMultiLvlLbl val="0"/>
      </c:catAx>
      <c:valAx>
        <c:axId val="186056064"/>
        <c:scaling>
          <c:orientation val="minMax"/>
          <c:max val="9"/>
          <c:min val="2"/>
        </c:scaling>
        <c:delete val="0"/>
        <c:axPos val="l"/>
        <c:majorGridlines>
          <c:spPr>
            <a:ln w="0">
              <a:solidFill>
                <a:schemeClr val="bg1"/>
              </a:solidFill>
            </a:ln>
          </c:spPr>
        </c:majorGridlines>
        <c:numFmt formatCode="General" sourceLinked="0"/>
        <c:majorTickMark val="in"/>
        <c:minorTickMark val="none"/>
        <c:tickLblPos val="nextTo"/>
        <c:spPr>
          <a:ln w="0">
            <a:noFill/>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054528"/>
        <c:crosses val="autoZero"/>
        <c:crossBetween val="between"/>
        <c:majorUnit val="2"/>
      </c:valAx>
      <c:spPr>
        <a:solidFill>
          <a:schemeClr val="accent1">
            <a:lumMod val="20000"/>
            <a:lumOff val="80000"/>
          </a:schemeClr>
        </a:solidFill>
        <a:ln>
          <a:solidFill>
            <a:schemeClr val="bg1">
              <a:lumMod val="75000"/>
            </a:schemeClr>
          </a:solidFill>
        </a:ln>
      </c:spPr>
    </c:plotArea>
    <c:legend>
      <c:legendPos val="r"/>
      <c:layout>
        <c:manualLayout>
          <c:xMode val="edge"/>
          <c:yMode val="edge"/>
          <c:x val="0.60123734533183348"/>
          <c:y val="5.1535612842915184E-2"/>
          <c:w val="0.36388320507555605"/>
          <c:h val="9.3219429763060441E-2"/>
        </c:manualLayout>
      </c:layout>
      <c:overlay val="0"/>
      <c:spPr>
        <a:noFill/>
        <a:ln>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700" b="1" i="0" u="none" strike="noStrike" baseline="0">
          <a:solidFill>
            <a:srgbClr val="000000"/>
          </a:solidFill>
          <a:latin typeface="Arial Narrow"/>
          <a:ea typeface="Arial Narrow"/>
          <a:cs typeface="Arial Narrow"/>
        </a:defRPr>
      </a:pPr>
      <a:endParaRPr lang="en-US"/>
    </a:p>
  </c:txPr>
  <c:printSettings>
    <c:headerFooter/>
    <c:pageMargins b="0.75000000000000366" l="0.70000000000000062" r="0.70000000000000062" t="0.750000000000003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14</xdr:col>
      <xdr:colOff>381000</xdr:colOff>
      <xdr:row>32</xdr:row>
      <xdr:rowOff>142875</xdr:rowOff>
    </xdr:to>
    <xdr:graphicFrame macro="">
      <xdr:nvGraphicFramePr>
        <xdr:cNvPr id="149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66</xdr:row>
      <xdr:rowOff>0</xdr:rowOff>
    </xdr:from>
    <xdr:to>
      <xdr:col>13</xdr:col>
      <xdr:colOff>466725</xdr:colOff>
      <xdr:row>86</xdr:row>
      <xdr:rowOff>114300</xdr:rowOff>
    </xdr:to>
    <xdr:graphicFrame macro="">
      <xdr:nvGraphicFramePr>
        <xdr:cNvPr id="149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38</xdr:row>
      <xdr:rowOff>104775</xdr:rowOff>
    </xdr:from>
    <xdr:to>
      <xdr:col>14</xdr:col>
      <xdr:colOff>95250</xdr:colOff>
      <xdr:row>59</xdr:row>
      <xdr:rowOff>76200</xdr:rowOff>
    </xdr:to>
    <xdr:graphicFrame macro="">
      <xdr:nvGraphicFramePr>
        <xdr:cNvPr id="149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14</xdr:col>
      <xdr:colOff>381000</xdr:colOff>
      <xdr:row>32</xdr:row>
      <xdr:rowOff>142875</xdr:rowOff>
    </xdr:to>
    <xdr:graphicFrame macro="">
      <xdr:nvGraphicFramePr>
        <xdr:cNvPr id="8499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66</xdr:row>
      <xdr:rowOff>0</xdr:rowOff>
    </xdr:from>
    <xdr:to>
      <xdr:col>13</xdr:col>
      <xdr:colOff>314325</xdr:colOff>
      <xdr:row>86</xdr:row>
      <xdr:rowOff>114300</xdr:rowOff>
    </xdr:to>
    <xdr:graphicFrame macro="">
      <xdr:nvGraphicFramePr>
        <xdr:cNvPr id="8499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38</xdr:row>
      <xdr:rowOff>104775</xdr:rowOff>
    </xdr:from>
    <xdr:to>
      <xdr:col>14</xdr:col>
      <xdr:colOff>95250</xdr:colOff>
      <xdr:row>59</xdr:row>
      <xdr:rowOff>76200</xdr:rowOff>
    </xdr:to>
    <xdr:graphicFrame macro="">
      <xdr:nvGraphicFramePr>
        <xdr:cNvPr id="84998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552450</xdr:colOff>
      <xdr:row>14</xdr:row>
      <xdr:rowOff>38100</xdr:rowOff>
    </xdr:from>
    <xdr:to>
      <xdr:col>23</xdr:col>
      <xdr:colOff>276225</xdr:colOff>
      <xdr:row>34</xdr:row>
      <xdr:rowOff>28575</xdr:rowOff>
    </xdr:to>
    <xdr:graphicFrame macro="">
      <xdr:nvGraphicFramePr>
        <xdr:cNvPr id="25816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438150</xdr:colOff>
      <xdr:row>7</xdr:row>
      <xdr:rowOff>85725</xdr:rowOff>
    </xdr:from>
    <xdr:to>
      <xdr:col>19</xdr:col>
      <xdr:colOff>295275</xdr:colOff>
      <xdr:row>25</xdr:row>
      <xdr:rowOff>38100</xdr:rowOff>
    </xdr:to>
    <xdr:graphicFrame macro="">
      <xdr:nvGraphicFramePr>
        <xdr:cNvPr id="71274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10</xdr:row>
      <xdr:rowOff>76200</xdr:rowOff>
    </xdr:from>
    <xdr:to>
      <xdr:col>17</xdr:col>
      <xdr:colOff>571500</xdr:colOff>
      <xdr:row>29</xdr:row>
      <xdr:rowOff>38100</xdr:rowOff>
    </xdr:to>
    <xdr:graphicFrame macro="">
      <xdr:nvGraphicFramePr>
        <xdr:cNvPr id="37283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ELS\Applic\APW94\SOPTABLE\ANNEXE\Restruct\ANXA01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in.oecd.org\sdataELS\APPLIC\SID\EDUCAT\EAG\IND\1997\DATA\ENGLISH\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APW94\SOPTABLE\ANNEXE\Restruct\ANXA01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Growth\GrowthDo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VR1\Chapuis_C$\Growth\WP2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 val="E2.XLS"/>
    </sheetNames>
    <definedNames>
      <definedName name="Country_Mean"/>
    </defined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N4">
            <v>73.684210526315795</v>
          </cell>
          <cell r="O4">
            <v>0.71602343254590917</v>
          </cell>
        </row>
        <row r="5">
          <cell r="N5">
            <v>42.424242424242401</v>
          </cell>
          <cell r="O5">
            <v>0.2817107092925264</v>
          </cell>
        </row>
        <row r="6">
          <cell r="N6">
            <v>45.408805031240497</v>
          </cell>
          <cell r="O6">
            <v>-0.31152213376224314</v>
          </cell>
        </row>
        <row r="7">
          <cell r="N7">
            <v>59.7222222222222</v>
          </cell>
          <cell r="O7">
            <v>-0.10413642830731096</v>
          </cell>
        </row>
        <row r="8">
          <cell r="N8">
            <v>59.401709401709397</v>
          </cell>
          <cell r="O8">
            <v>0.6577664481432377</v>
          </cell>
        </row>
        <row r="9">
          <cell r="N9">
            <v>19.713261648457799</v>
          </cell>
          <cell r="O9">
            <v>-1.2127335314632282</v>
          </cell>
        </row>
        <row r="10">
          <cell r="N10">
            <v>36.842105263157897</v>
          </cell>
          <cell r="O10">
            <v>0.19279380449608308</v>
          </cell>
        </row>
        <row r="11">
          <cell r="N11">
            <v>39.393939393939398</v>
          </cell>
          <cell r="O11">
            <v>-0.36488141804855712</v>
          </cell>
        </row>
        <row r="12">
          <cell r="N12">
            <v>66.292753621473096</v>
          </cell>
          <cell r="O12">
            <v>-1.2221339959118005</v>
          </cell>
        </row>
        <row r="13">
          <cell r="N13">
            <v>47.887323943661997</v>
          </cell>
          <cell r="O13">
            <v>8.1576719249087937E-2</v>
          </cell>
        </row>
        <row r="14">
          <cell r="N14">
            <v>20</v>
          </cell>
          <cell r="O14">
            <v>-0.26951330260109874</v>
          </cell>
        </row>
        <row r="15">
          <cell r="N15">
            <v>61.1979166666667</v>
          </cell>
          <cell r="O15">
            <v>-0.6820197722253285</v>
          </cell>
        </row>
        <row r="16">
          <cell r="N16">
            <v>16.875</v>
          </cell>
          <cell r="O16">
            <v>0.58228190848959027</v>
          </cell>
        </row>
        <row r="17">
          <cell r="N17">
            <v>87.124463519313295</v>
          </cell>
          <cell r="O17">
            <v>-0.77050056900731523</v>
          </cell>
        </row>
        <row r="18">
          <cell r="N18">
            <v>35.037878787878803</v>
          </cell>
          <cell r="O18">
            <v>-1.7555223284285493</v>
          </cell>
        </row>
        <row r="19">
          <cell r="N19">
            <v>26.016260162601601</v>
          </cell>
          <cell r="O19">
            <v>0.58020202777853136</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3.5831894036205938</v>
          </cell>
        </row>
        <row r="9">
          <cell r="N9">
            <v>2.6459799372997193</v>
          </cell>
          <cell r="O9">
            <v>2.5827893066754788</v>
          </cell>
        </row>
        <row r="10">
          <cell r="N10">
            <v>7.0678385241357802</v>
          </cell>
          <cell r="O10">
            <v>7.3644598947715068</v>
          </cell>
        </row>
        <row r="11">
          <cell r="N11">
            <v>10.248432153676116</v>
          </cell>
          <cell r="O11">
            <v>10.882900979275526</v>
          </cell>
        </row>
        <row r="12">
          <cell r="N12">
            <v>5.6847680460313654</v>
          </cell>
          <cell r="O12">
            <v>5.7087907517811871</v>
          </cell>
        </row>
        <row r="13">
          <cell r="N13">
            <v>5.554884837814539</v>
          </cell>
          <cell r="O13">
            <v>7.8907748006954996</v>
          </cell>
        </row>
        <row r="14">
          <cell r="N14">
            <v>6.8216473805757811</v>
          </cell>
          <cell r="O14">
            <v>7.810397743190066</v>
          </cell>
        </row>
        <row r="15">
          <cell r="N15">
            <v>7.7932669974017017</v>
          </cell>
          <cell r="O15">
            <v>7.735058357352937</v>
          </cell>
        </row>
        <row r="16">
          <cell r="N16">
            <v>2.455322452556282</v>
          </cell>
          <cell r="O16">
            <v>3.3924910181893448</v>
          </cell>
        </row>
        <row r="17">
          <cell r="N17">
            <v>3.3503944507945036</v>
          </cell>
          <cell r="O17">
            <v>2.9932447390816002</v>
          </cell>
        </row>
        <row r="18">
          <cell r="N18">
            <v>5.5746444356973264</v>
          </cell>
          <cell r="O18">
            <v>4.0422125585598891</v>
          </cell>
        </row>
        <row r="19">
          <cell r="N19">
            <v>7.6146619923730903</v>
          </cell>
          <cell r="O19">
            <v>7.4654106591573175</v>
          </cell>
        </row>
        <row r="20">
          <cell r="N20">
            <v>4.4387719082133454</v>
          </cell>
          <cell r="O20">
            <v>6.9216230386341699</v>
          </cell>
        </row>
        <row r="21">
          <cell r="N21">
            <v>10.060297895226185</v>
          </cell>
          <cell r="O21">
            <v>12.919709861388021</v>
          </cell>
        </row>
        <row r="22">
          <cell r="N22">
            <v>7.4434106391548909</v>
          </cell>
          <cell r="O22">
            <v>8.733147925447966</v>
          </cell>
        </row>
        <row r="23">
          <cell r="N23">
            <v>1.6339750309798582</v>
          </cell>
          <cell r="O23">
            <v>1.9140261235246889</v>
          </cell>
        </row>
        <row r="24">
          <cell r="N24">
            <v>6.9740583472133153</v>
          </cell>
          <cell r="O24">
            <v>7.9842543281667453</v>
          </cell>
        </row>
        <row r="25">
          <cell r="N25">
            <v>4.2828397833767404</v>
          </cell>
          <cell r="O25">
            <v>3.7994807322177095</v>
          </cell>
        </row>
        <row r="26">
          <cell r="N26">
            <v>0.38431127152803057</v>
          </cell>
          <cell r="O26">
            <v>2.3049550494752928</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91"/>
  <sheetViews>
    <sheetView showGridLines="0" tabSelected="1" zoomScale="90" zoomScaleNormal="90" workbookViewId="0">
      <selection sqref="A1:O1"/>
    </sheetView>
  </sheetViews>
  <sheetFormatPr defaultRowHeight="12.75"/>
  <cols>
    <col min="1" max="6" width="9.140625" style="4"/>
    <col min="7" max="7" width="8" style="4" customWidth="1"/>
    <col min="8" max="8" width="17.42578125" style="3" customWidth="1"/>
    <col min="9" max="15" width="9.140625" style="4"/>
    <col min="16" max="26" width="9.140625" style="5"/>
    <col min="27" max="16384" width="9.140625" style="2"/>
  </cols>
  <sheetData>
    <row r="1" spans="1:26" s="58" customFormat="1" ht="15">
      <c r="A1" s="59" t="s">
        <v>196</v>
      </c>
      <c r="H1" s="57"/>
    </row>
    <row r="2" spans="1:26" s="58" customFormat="1">
      <c r="A2" s="58">
        <v>7</v>
      </c>
      <c r="B2" s="58" t="s">
        <v>197</v>
      </c>
      <c r="H2" s="57"/>
    </row>
    <row r="3" spans="1:26" s="58" customFormat="1">
      <c r="A3" s="58" t="s">
        <v>198</v>
      </c>
      <c r="H3" s="57"/>
    </row>
    <row r="4" spans="1:26" s="58" customFormat="1" ht="15">
      <c r="A4" s="59" t="s">
        <v>199</v>
      </c>
      <c r="H4" s="57"/>
    </row>
    <row r="5" spans="1:26" s="58" customFormat="1">
      <c r="H5" s="57"/>
    </row>
    <row r="6" spans="1:26">
      <c r="A6" s="38" t="s">
        <v>151</v>
      </c>
      <c r="B6" s="38"/>
      <c r="C6" s="38"/>
      <c r="D6" s="38"/>
      <c r="E6" s="38"/>
      <c r="F6" s="38"/>
      <c r="G6" s="38"/>
      <c r="H6" s="38"/>
      <c r="I6" s="38"/>
      <c r="J6" s="38"/>
      <c r="K6" s="38"/>
      <c r="L6" s="38"/>
      <c r="M6" s="38"/>
      <c r="N6" s="38"/>
      <c r="O6" s="38"/>
      <c r="P6" s="2"/>
      <c r="Q6" s="2"/>
      <c r="R6" s="2"/>
      <c r="S6" s="2"/>
      <c r="T6" s="2"/>
      <c r="U6" s="2"/>
      <c r="V6" s="2"/>
      <c r="W6" s="2"/>
      <c r="X6" s="2"/>
      <c r="Y6" s="2"/>
      <c r="Z6" s="2"/>
    </row>
    <row r="7" spans="1:26">
      <c r="A7" s="9"/>
      <c r="B7" s="9"/>
      <c r="C7" s="9"/>
      <c r="D7" s="9"/>
      <c r="E7" s="9"/>
      <c r="F7" s="9"/>
      <c r="G7" s="9"/>
      <c r="H7" s="9"/>
      <c r="I7" s="9"/>
      <c r="J7" s="9"/>
      <c r="K7" s="9"/>
      <c r="L7" s="9"/>
      <c r="M7" s="9"/>
      <c r="N7" s="9"/>
      <c r="O7" s="9"/>
      <c r="P7" s="2"/>
      <c r="Q7" s="2"/>
      <c r="R7" s="2"/>
      <c r="S7" s="2"/>
      <c r="T7" s="2"/>
      <c r="U7" s="2"/>
      <c r="V7" s="2"/>
      <c r="W7" s="2"/>
      <c r="X7" s="2"/>
      <c r="Y7" s="2"/>
      <c r="Z7" s="2"/>
    </row>
    <row r="8" spans="1:26" ht="15">
      <c r="A8" s="51" t="s">
        <v>150</v>
      </c>
      <c r="B8" s="52"/>
      <c r="C8" s="52"/>
      <c r="D8" s="52"/>
      <c r="E8" s="52"/>
      <c r="F8" s="52"/>
      <c r="G8" s="52"/>
      <c r="H8" s="52"/>
      <c r="I8" s="52"/>
      <c r="J8" s="52"/>
      <c r="K8" s="52"/>
      <c r="L8" s="52"/>
      <c r="M8" s="52"/>
      <c r="N8" s="52"/>
      <c r="O8" s="52"/>
      <c r="P8" s="2"/>
      <c r="Q8" s="2"/>
      <c r="R8" s="2"/>
      <c r="S8" s="2"/>
      <c r="T8" s="2"/>
      <c r="U8" s="2"/>
      <c r="V8" s="2"/>
      <c r="W8" s="2"/>
      <c r="X8" s="2"/>
      <c r="Y8" s="2"/>
      <c r="Z8" s="2"/>
    </row>
    <row r="9" spans="1:26">
      <c r="A9" s="9"/>
      <c r="B9" s="9"/>
      <c r="C9" s="9"/>
      <c r="D9" s="9"/>
      <c r="E9" s="9"/>
      <c r="F9" s="9"/>
      <c r="G9" s="9"/>
      <c r="H9" s="9"/>
      <c r="I9" s="9"/>
      <c r="J9" s="9"/>
      <c r="K9" s="9"/>
      <c r="L9" s="9"/>
      <c r="M9" s="9"/>
      <c r="N9" s="9"/>
      <c r="O9" s="9"/>
      <c r="P9" s="2"/>
      <c r="Q9" s="2"/>
      <c r="R9" s="2"/>
      <c r="S9" s="2"/>
      <c r="T9" s="2"/>
      <c r="U9" s="2"/>
      <c r="V9" s="2"/>
      <c r="W9" s="2"/>
      <c r="X9" s="2"/>
      <c r="Y9" s="2"/>
      <c r="Z9" s="2"/>
    </row>
    <row r="10" spans="1:26">
      <c r="A10" s="9"/>
      <c r="B10" s="9"/>
      <c r="C10" s="9"/>
      <c r="D10" s="9"/>
      <c r="E10" s="9"/>
      <c r="F10" s="9"/>
      <c r="G10" s="9"/>
      <c r="H10" s="9"/>
      <c r="I10" s="9"/>
      <c r="J10" s="9"/>
      <c r="K10" s="9"/>
      <c r="L10" s="9"/>
      <c r="M10" s="9"/>
      <c r="N10" s="9"/>
      <c r="O10" s="9"/>
      <c r="P10" s="2"/>
      <c r="Q10" s="2"/>
      <c r="R10" s="2"/>
      <c r="S10" s="2"/>
      <c r="T10" s="2"/>
      <c r="U10" s="2"/>
      <c r="V10" s="2"/>
      <c r="W10" s="2"/>
      <c r="X10" s="2"/>
      <c r="Y10" s="2"/>
      <c r="Z10" s="2"/>
    </row>
    <row r="11" spans="1:26">
      <c r="A11" s="9"/>
      <c r="B11" s="9"/>
      <c r="C11" s="9"/>
      <c r="D11" s="9"/>
      <c r="E11" s="9"/>
      <c r="F11" s="9"/>
      <c r="G11" s="9"/>
      <c r="H11" s="9"/>
      <c r="I11" s="9"/>
      <c r="J11" s="9"/>
      <c r="K11" s="9"/>
      <c r="L11" s="9"/>
      <c r="M11" s="9"/>
      <c r="N11" s="9"/>
      <c r="O11" s="9"/>
      <c r="P11" s="2"/>
      <c r="Q11" s="2"/>
      <c r="R11" s="2"/>
      <c r="S11" s="2"/>
      <c r="T11" s="2"/>
      <c r="U11" s="2"/>
      <c r="V11" s="2"/>
      <c r="W11" s="2"/>
      <c r="X11" s="2"/>
      <c r="Y11" s="2"/>
      <c r="Z11" s="2"/>
    </row>
    <row r="12" spans="1:26">
      <c r="A12" s="9"/>
      <c r="B12" s="9"/>
      <c r="C12" s="9"/>
      <c r="D12" s="9"/>
      <c r="E12" s="9"/>
      <c r="F12" s="9"/>
      <c r="G12" s="9"/>
      <c r="H12" s="9"/>
      <c r="I12" s="9"/>
      <c r="J12" s="9"/>
      <c r="K12" s="9"/>
      <c r="L12" s="9"/>
      <c r="M12" s="9"/>
      <c r="N12" s="9"/>
      <c r="O12" s="9"/>
      <c r="P12" s="2"/>
      <c r="Q12" s="2"/>
      <c r="R12" s="2"/>
      <c r="S12" s="2"/>
      <c r="T12" s="2"/>
      <c r="U12" s="2"/>
      <c r="V12" s="2"/>
      <c r="W12" s="2"/>
      <c r="X12" s="2"/>
      <c r="Y12" s="2"/>
      <c r="Z12" s="2"/>
    </row>
    <row r="13" spans="1:26">
      <c r="A13" s="9"/>
      <c r="B13" s="9"/>
      <c r="C13" s="9"/>
      <c r="D13" s="9"/>
      <c r="E13" s="9"/>
      <c r="F13" s="9"/>
      <c r="G13" s="9"/>
      <c r="H13" s="9"/>
      <c r="I13" s="9"/>
      <c r="J13" s="9"/>
      <c r="K13" s="9"/>
      <c r="L13" s="9"/>
      <c r="M13" s="9"/>
      <c r="N13" s="9"/>
      <c r="O13" s="9"/>
      <c r="P13" s="2"/>
      <c r="Q13" s="2"/>
      <c r="R13" s="2"/>
      <c r="S13" s="2"/>
      <c r="T13" s="2"/>
      <c r="U13" s="2"/>
      <c r="V13" s="2"/>
      <c r="W13" s="2"/>
      <c r="X13" s="2"/>
      <c r="Y13" s="2"/>
      <c r="Z13" s="2"/>
    </row>
    <row r="14" spans="1:26">
      <c r="A14" s="9"/>
      <c r="B14" s="9"/>
      <c r="C14" s="9"/>
      <c r="D14" s="9"/>
      <c r="E14" s="9"/>
      <c r="F14" s="9"/>
      <c r="G14" s="9"/>
      <c r="H14" s="9"/>
      <c r="I14" s="9"/>
      <c r="J14" s="9"/>
      <c r="K14" s="9"/>
      <c r="L14" s="9"/>
      <c r="M14" s="9"/>
      <c r="N14" s="9"/>
      <c r="O14" s="9"/>
      <c r="P14" s="2"/>
      <c r="Q14" s="2"/>
      <c r="R14" s="2"/>
      <c r="S14" s="2"/>
      <c r="T14" s="2"/>
      <c r="U14" s="2"/>
      <c r="V14" s="2"/>
      <c r="W14" s="2"/>
      <c r="X14" s="2"/>
      <c r="Y14" s="2"/>
      <c r="Z14" s="2"/>
    </row>
    <row r="15" spans="1:26">
      <c r="A15" s="9"/>
      <c r="B15" s="9"/>
      <c r="C15" s="9"/>
      <c r="D15" s="9"/>
      <c r="E15" s="9"/>
      <c r="F15" s="9"/>
      <c r="G15" s="9"/>
      <c r="H15" s="9"/>
      <c r="I15" s="9"/>
      <c r="J15" s="9"/>
      <c r="K15" s="9"/>
      <c r="L15" s="9"/>
      <c r="M15" s="9"/>
      <c r="N15" s="9"/>
      <c r="O15" s="9"/>
      <c r="P15" s="2"/>
      <c r="Q15" s="2"/>
      <c r="R15" s="2"/>
      <c r="S15" s="2"/>
      <c r="T15" s="2"/>
      <c r="U15" s="2"/>
      <c r="V15" s="2"/>
      <c r="W15" s="2"/>
      <c r="X15" s="2"/>
      <c r="Y15" s="2"/>
      <c r="Z15" s="2"/>
    </row>
    <row r="16" spans="1:26">
      <c r="A16" s="9"/>
      <c r="B16" s="9"/>
      <c r="C16" s="9"/>
      <c r="D16" s="9"/>
      <c r="E16" s="9"/>
      <c r="F16" s="9"/>
      <c r="G16" s="9"/>
      <c r="H16" s="9"/>
      <c r="I16" s="9"/>
      <c r="J16" s="9"/>
      <c r="K16" s="9"/>
      <c r="L16" s="9"/>
      <c r="M16" s="9"/>
      <c r="N16" s="9"/>
      <c r="O16" s="9"/>
      <c r="P16" s="2"/>
      <c r="Q16" s="2"/>
      <c r="R16" s="2"/>
      <c r="S16" s="2"/>
      <c r="T16" s="2"/>
      <c r="U16" s="2"/>
      <c r="V16" s="2"/>
      <c r="W16" s="2"/>
      <c r="X16" s="2"/>
      <c r="Y16" s="2"/>
      <c r="Z16" s="2"/>
    </row>
    <row r="17" spans="1:26">
      <c r="A17" s="9"/>
      <c r="B17" s="9"/>
      <c r="C17" s="9"/>
      <c r="D17" s="9"/>
      <c r="E17" s="9"/>
      <c r="F17" s="9"/>
      <c r="G17" s="9"/>
      <c r="H17" s="9"/>
      <c r="I17" s="9"/>
      <c r="J17" s="9"/>
      <c r="K17" s="9"/>
      <c r="L17" s="9"/>
      <c r="M17" s="9"/>
      <c r="N17" s="9"/>
      <c r="O17" s="9"/>
      <c r="P17" s="2"/>
      <c r="Q17" s="2"/>
      <c r="R17" s="2"/>
      <c r="S17" s="2"/>
      <c r="T17" s="2"/>
      <c r="U17" s="2"/>
      <c r="V17" s="2"/>
      <c r="W17" s="2"/>
      <c r="X17" s="2"/>
      <c r="Y17" s="2"/>
      <c r="Z17" s="2"/>
    </row>
    <row r="18" spans="1:26">
      <c r="A18" s="9"/>
      <c r="B18" s="9"/>
      <c r="C18" s="9"/>
      <c r="D18" s="9"/>
      <c r="E18" s="9"/>
      <c r="F18" s="9"/>
      <c r="G18" s="9"/>
      <c r="H18" s="9"/>
      <c r="I18" s="9"/>
      <c r="J18" s="9"/>
      <c r="K18" s="9"/>
      <c r="L18" s="9"/>
      <c r="M18" s="9"/>
      <c r="N18" s="9"/>
      <c r="O18" s="9"/>
      <c r="P18" s="2"/>
      <c r="Q18" s="2"/>
      <c r="R18" s="2"/>
      <c r="S18" s="2"/>
      <c r="T18" s="2"/>
      <c r="U18" s="2"/>
      <c r="V18" s="2"/>
      <c r="W18" s="2"/>
      <c r="X18" s="2"/>
      <c r="Y18" s="2"/>
      <c r="Z18" s="2"/>
    </row>
    <row r="19" spans="1:26">
      <c r="A19" s="9"/>
      <c r="B19" s="9"/>
      <c r="C19" s="9"/>
      <c r="D19" s="9"/>
      <c r="E19" s="9"/>
      <c r="F19" s="9"/>
      <c r="G19" s="9"/>
      <c r="H19" s="9"/>
      <c r="I19" s="9"/>
      <c r="J19" s="9"/>
      <c r="K19" s="9"/>
      <c r="L19" s="9"/>
      <c r="M19" s="9"/>
      <c r="N19" s="9"/>
      <c r="O19" s="9"/>
      <c r="P19" s="2"/>
      <c r="Q19" s="2"/>
      <c r="R19" s="2"/>
      <c r="S19" s="2"/>
      <c r="T19" s="2"/>
      <c r="U19" s="2"/>
      <c r="V19" s="2"/>
      <c r="W19" s="2"/>
      <c r="X19" s="2"/>
      <c r="Y19" s="2"/>
      <c r="Z19" s="2"/>
    </row>
    <row r="20" spans="1:26">
      <c r="A20" s="9"/>
      <c r="B20" s="9"/>
      <c r="C20" s="9"/>
      <c r="D20" s="9"/>
      <c r="E20" s="9"/>
      <c r="F20" s="9"/>
      <c r="G20" s="9"/>
      <c r="H20" s="9"/>
      <c r="I20" s="9"/>
      <c r="J20" s="9"/>
      <c r="K20" s="9"/>
      <c r="L20" s="9"/>
      <c r="M20" s="9"/>
      <c r="N20" s="9"/>
      <c r="O20" s="9"/>
      <c r="P20" s="2"/>
      <c r="Q20" s="2"/>
      <c r="R20" s="2"/>
      <c r="S20" s="2"/>
      <c r="T20" s="2"/>
      <c r="U20" s="2"/>
      <c r="V20" s="2"/>
      <c r="W20" s="2"/>
      <c r="X20" s="2"/>
      <c r="Y20" s="2"/>
      <c r="Z20" s="2"/>
    </row>
    <row r="21" spans="1:26">
      <c r="A21" s="9"/>
      <c r="B21" s="9"/>
      <c r="C21" s="9"/>
      <c r="D21" s="9"/>
      <c r="E21" s="9"/>
      <c r="F21" s="9"/>
      <c r="G21" s="9"/>
      <c r="H21" s="9"/>
      <c r="I21" s="9"/>
      <c r="J21" s="9"/>
      <c r="K21" s="9"/>
      <c r="L21" s="9"/>
      <c r="M21" s="9"/>
      <c r="N21" s="9"/>
      <c r="O21" s="9"/>
      <c r="P21" s="2"/>
      <c r="Q21" s="2"/>
      <c r="R21" s="2"/>
      <c r="S21" s="2"/>
      <c r="T21" s="2"/>
      <c r="U21" s="2"/>
      <c r="V21" s="2"/>
      <c r="W21" s="2"/>
      <c r="X21" s="2"/>
      <c r="Y21" s="2"/>
      <c r="Z21" s="2"/>
    </row>
    <row r="22" spans="1:26">
      <c r="A22" s="9"/>
      <c r="B22" s="9"/>
      <c r="C22" s="9"/>
      <c r="D22" s="9"/>
      <c r="E22" s="9"/>
      <c r="F22" s="9"/>
      <c r="G22" s="9"/>
      <c r="H22" s="9"/>
      <c r="I22" s="9"/>
      <c r="J22" s="9"/>
      <c r="K22" s="9"/>
      <c r="L22" s="9"/>
      <c r="M22" s="9"/>
      <c r="N22" s="9"/>
      <c r="O22" s="9"/>
      <c r="P22" s="2"/>
      <c r="Q22" s="2"/>
      <c r="R22" s="2"/>
      <c r="S22" s="2"/>
      <c r="T22" s="2"/>
      <c r="U22" s="2"/>
      <c r="V22" s="2"/>
      <c r="W22" s="2"/>
      <c r="X22" s="2"/>
      <c r="Y22" s="2"/>
      <c r="Z22" s="2"/>
    </row>
    <row r="23" spans="1:26">
      <c r="A23" s="9"/>
      <c r="B23" s="9"/>
      <c r="C23" s="9"/>
      <c r="D23" s="9"/>
      <c r="E23" s="9"/>
      <c r="F23" s="9"/>
      <c r="G23" s="9"/>
      <c r="H23" s="9"/>
      <c r="I23" s="9"/>
      <c r="J23" s="9"/>
      <c r="K23" s="9"/>
      <c r="L23" s="9"/>
      <c r="M23" s="9"/>
      <c r="N23" s="9"/>
      <c r="O23" s="9"/>
      <c r="P23" s="2"/>
      <c r="Q23" s="2"/>
      <c r="R23" s="2"/>
      <c r="S23" s="2"/>
      <c r="T23" s="2"/>
      <c r="U23" s="2"/>
      <c r="V23" s="2"/>
      <c r="W23" s="2"/>
      <c r="X23" s="2"/>
      <c r="Y23" s="2"/>
      <c r="Z23" s="2"/>
    </row>
    <row r="24" spans="1:26">
      <c r="A24" s="9"/>
      <c r="B24" s="9"/>
      <c r="C24" s="9"/>
      <c r="D24" s="9"/>
      <c r="E24" s="9"/>
      <c r="F24" s="9"/>
      <c r="G24" s="9"/>
      <c r="H24" s="9"/>
      <c r="I24" s="9"/>
      <c r="J24" s="9"/>
      <c r="K24" s="9"/>
      <c r="L24" s="9"/>
      <c r="M24" s="9"/>
      <c r="N24" s="9"/>
      <c r="O24" s="9"/>
      <c r="P24" s="2"/>
      <c r="Q24" s="2"/>
      <c r="R24" s="2"/>
      <c r="S24" s="2"/>
      <c r="T24" s="2"/>
      <c r="U24" s="2"/>
      <c r="V24" s="2"/>
      <c r="W24" s="2"/>
      <c r="X24" s="2"/>
      <c r="Y24" s="2"/>
      <c r="Z24" s="2"/>
    </row>
    <row r="25" spans="1:26">
      <c r="A25" s="9"/>
      <c r="B25" s="9"/>
      <c r="C25" s="9"/>
      <c r="D25" s="9"/>
      <c r="E25" s="9"/>
      <c r="F25" s="9"/>
      <c r="G25" s="9"/>
      <c r="H25" s="9"/>
      <c r="I25" s="9"/>
      <c r="J25" s="9"/>
      <c r="K25" s="9"/>
      <c r="L25" s="9"/>
      <c r="M25" s="9"/>
      <c r="N25" s="9"/>
      <c r="O25" s="9"/>
      <c r="P25" s="2"/>
      <c r="Q25" s="2"/>
      <c r="R25" s="2"/>
      <c r="S25" s="2"/>
      <c r="T25" s="2"/>
      <c r="U25" s="2"/>
      <c r="V25" s="2"/>
      <c r="W25" s="2"/>
      <c r="X25" s="2"/>
      <c r="Y25" s="2"/>
      <c r="Z25" s="2"/>
    </row>
    <row r="26" spans="1:26">
      <c r="A26" s="9"/>
      <c r="B26" s="9"/>
      <c r="C26" s="9"/>
      <c r="D26" s="9"/>
      <c r="E26" s="9"/>
      <c r="F26" s="9"/>
      <c r="G26" s="9"/>
      <c r="H26" s="9"/>
      <c r="I26" s="9"/>
      <c r="J26" s="9"/>
      <c r="K26" s="9"/>
      <c r="L26" s="9"/>
      <c r="M26" s="9"/>
      <c r="N26" s="9"/>
      <c r="O26" s="9"/>
      <c r="P26" s="2"/>
      <c r="Q26" s="2"/>
      <c r="R26" s="2"/>
      <c r="S26" s="2"/>
      <c r="T26" s="2"/>
      <c r="U26" s="2"/>
      <c r="V26" s="2"/>
      <c r="W26" s="2"/>
      <c r="X26" s="2"/>
      <c r="Y26" s="2"/>
      <c r="Z26" s="2"/>
    </row>
    <row r="27" spans="1:26">
      <c r="A27" s="9"/>
      <c r="B27" s="9"/>
      <c r="C27" s="9"/>
      <c r="D27" s="9"/>
      <c r="E27" s="9"/>
      <c r="F27" s="9"/>
      <c r="G27" s="9"/>
      <c r="H27" s="9"/>
      <c r="I27" s="9"/>
      <c r="J27" s="9"/>
      <c r="K27" s="9"/>
      <c r="L27" s="9"/>
      <c r="M27" s="9"/>
      <c r="N27" s="9"/>
      <c r="O27" s="9"/>
      <c r="P27" s="2"/>
      <c r="Q27" s="2"/>
      <c r="R27" s="2"/>
      <c r="S27" s="2"/>
      <c r="T27" s="2"/>
      <c r="U27" s="2"/>
      <c r="V27" s="2"/>
      <c r="W27" s="2"/>
      <c r="X27" s="2"/>
      <c r="Y27" s="2"/>
      <c r="Z27" s="2"/>
    </row>
    <row r="28" spans="1:26">
      <c r="A28" s="9"/>
      <c r="B28" s="9"/>
      <c r="C28" s="9"/>
      <c r="D28" s="9"/>
      <c r="E28" s="9"/>
      <c r="F28" s="9"/>
      <c r="G28" s="9"/>
      <c r="H28" s="9"/>
      <c r="I28" s="9"/>
      <c r="J28" s="9"/>
      <c r="K28" s="9"/>
      <c r="L28" s="9"/>
      <c r="M28" s="9"/>
      <c r="N28" s="9"/>
      <c r="O28" s="9"/>
      <c r="P28" s="2"/>
      <c r="Q28" s="2"/>
      <c r="R28" s="2"/>
      <c r="S28" s="2"/>
      <c r="T28" s="2"/>
      <c r="U28" s="2"/>
      <c r="V28" s="2"/>
      <c r="W28" s="2"/>
      <c r="X28" s="2"/>
      <c r="Y28" s="2"/>
      <c r="Z28" s="2"/>
    </row>
    <row r="29" spans="1:26">
      <c r="A29" s="9"/>
      <c r="B29" s="9"/>
      <c r="C29" s="9"/>
      <c r="D29" s="9"/>
      <c r="E29" s="9"/>
      <c r="F29" s="9"/>
      <c r="G29" s="9"/>
      <c r="H29" s="9"/>
      <c r="I29" s="9"/>
      <c r="J29" s="9"/>
      <c r="K29" s="9"/>
      <c r="L29" s="9"/>
      <c r="M29" s="9"/>
      <c r="N29" s="9"/>
      <c r="O29" s="9"/>
      <c r="P29" s="2"/>
      <c r="Q29" s="2"/>
      <c r="R29" s="2"/>
      <c r="S29" s="2"/>
      <c r="T29" s="2"/>
      <c r="U29" s="2"/>
      <c r="V29" s="2"/>
      <c r="W29" s="2"/>
      <c r="X29" s="2"/>
      <c r="Y29" s="2"/>
      <c r="Z29" s="2"/>
    </row>
    <row r="30" spans="1:26">
      <c r="A30" s="9"/>
      <c r="B30" s="9"/>
      <c r="C30" s="9"/>
      <c r="D30" s="9"/>
      <c r="E30" s="9"/>
      <c r="F30" s="9"/>
      <c r="G30" s="9"/>
      <c r="H30" s="9"/>
      <c r="I30" s="9"/>
      <c r="J30" s="9"/>
      <c r="K30" s="9"/>
      <c r="L30" s="9"/>
      <c r="M30" s="9"/>
      <c r="N30" s="9"/>
      <c r="O30" s="9"/>
      <c r="P30" s="2"/>
      <c r="Q30" s="2"/>
      <c r="R30" s="2"/>
      <c r="S30" s="2"/>
      <c r="T30" s="2"/>
      <c r="U30" s="2"/>
      <c r="V30" s="2"/>
      <c r="W30" s="2"/>
      <c r="X30" s="2"/>
      <c r="Y30" s="2"/>
      <c r="Z30" s="2"/>
    </row>
    <row r="31" spans="1:26">
      <c r="A31" s="9"/>
      <c r="B31" s="9"/>
      <c r="C31" s="9"/>
      <c r="D31" s="9"/>
      <c r="E31" s="9"/>
      <c r="F31" s="9"/>
      <c r="G31" s="9"/>
      <c r="H31" s="9"/>
      <c r="I31" s="9"/>
      <c r="J31" s="9"/>
      <c r="K31" s="9"/>
      <c r="L31" s="9"/>
      <c r="M31" s="9"/>
      <c r="N31" s="9"/>
      <c r="O31" s="9"/>
      <c r="P31" s="2"/>
      <c r="Q31" s="2"/>
      <c r="R31" s="2"/>
      <c r="S31" s="2"/>
      <c r="T31" s="2"/>
      <c r="U31" s="2"/>
      <c r="V31" s="2"/>
      <c r="W31" s="2"/>
      <c r="X31" s="2"/>
      <c r="Y31" s="2"/>
      <c r="Z31" s="2"/>
    </row>
    <row r="32" spans="1:26">
      <c r="A32" s="9"/>
      <c r="B32" s="9"/>
      <c r="C32" s="9"/>
      <c r="D32" s="9"/>
      <c r="E32" s="9"/>
      <c r="F32" s="9"/>
      <c r="G32" s="9"/>
      <c r="H32" s="9"/>
      <c r="I32" s="9"/>
      <c r="J32" s="9"/>
      <c r="K32" s="9"/>
      <c r="L32" s="9"/>
      <c r="M32" s="9"/>
      <c r="N32" s="9"/>
      <c r="O32" s="9"/>
      <c r="P32" s="2"/>
      <c r="Q32" s="2"/>
      <c r="R32" s="2"/>
      <c r="S32" s="2"/>
      <c r="T32" s="2"/>
      <c r="U32" s="2"/>
      <c r="V32" s="2"/>
      <c r="W32" s="2"/>
      <c r="X32" s="2"/>
      <c r="Y32" s="2"/>
      <c r="Z32" s="2"/>
    </row>
    <row r="33" spans="1:26">
      <c r="A33" s="9"/>
      <c r="B33" s="9"/>
      <c r="C33" s="9"/>
      <c r="D33" s="9"/>
      <c r="E33" s="9"/>
      <c r="F33" s="9"/>
      <c r="G33" s="9"/>
      <c r="H33" s="9"/>
      <c r="I33" s="9"/>
      <c r="J33" s="9"/>
      <c r="K33" s="9"/>
      <c r="L33" s="9"/>
      <c r="M33" s="9"/>
      <c r="N33" s="9"/>
      <c r="O33" s="9"/>
      <c r="P33" s="2"/>
      <c r="Q33" s="2"/>
      <c r="R33" s="2"/>
      <c r="S33" s="2"/>
      <c r="T33" s="2"/>
      <c r="U33" s="2"/>
      <c r="V33" s="2"/>
      <c r="W33" s="2"/>
      <c r="X33" s="2"/>
      <c r="Y33" s="2"/>
      <c r="Z33" s="2"/>
    </row>
    <row r="34" spans="1:26">
      <c r="A34" s="9"/>
      <c r="B34" s="9"/>
      <c r="C34" s="9"/>
      <c r="D34" s="9"/>
      <c r="E34" s="9"/>
      <c r="F34" s="9"/>
      <c r="G34" s="9"/>
      <c r="H34" s="9"/>
      <c r="I34" s="9"/>
      <c r="J34" s="9"/>
      <c r="K34" s="9"/>
      <c r="L34" s="9"/>
      <c r="M34" s="9"/>
      <c r="N34" s="9"/>
      <c r="O34" s="9"/>
      <c r="P34" s="2"/>
      <c r="Q34" s="2"/>
      <c r="R34" s="2"/>
      <c r="S34" s="2"/>
      <c r="T34" s="2"/>
      <c r="U34" s="2"/>
      <c r="V34" s="2"/>
      <c r="W34" s="2"/>
      <c r="X34" s="2"/>
      <c r="Y34" s="2"/>
      <c r="Z34" s="2"/>
    </row>
    <row r="35" spans="1:26">
      <c r="A35" s="21" t="s">
        <v>153</v>
      </c>
      <c r="B35" s="9"/>
      <c r="C35" s="9"/>
      <c r="D35" s="9"/>
      <c r="E35" s="9"/>
      <c r="F35" s="9"/>
      <c r="G35" s="9"/>
      <c r="H35" s="9"/>
      <c r="I35" s="9"/>
      <c r="J35" s="9"/>
      <c r="K35" s="9"/>
      <c r="L35" s="9"/>
      <c r="M35" s="9"/>
      <c r="N35" s="9"/>
      <c r="O35" s="9"/>
      <c r="P35" s="2"/>
      <c r="Q35" s="2"/>
      <c r="R35" s="2"/>
      <c r="S35" s="2"/>
      <c r="T35" s="2"/>
      <c r="U35" s="2"/>
      <c r="V35" s="2"/>
      <c r="W35" s="2"/>
      <c r="X35" s="2"/>
      <c r="Y35" s="2"/>
      <c r="Z35" s="2"/>
    </row>
    <row r="36" spans="1:26">
      <c r="A36" s="3"/>
      <c r="B36" s="3"/>
      <c r="C36" s="3"/>
      <c r="D36" s="3"/>
      <c r="E36" s="3"/>
      <c r="F36" s="3"/>
      <c r="G36" s="3"/>
      <c r="I36" s="3"/>
      <c r="J36" s="3"/>
      <c r="K36" s="3"/>
      <c r="L36" s="3"/>
      <c r="M36" s="3"/>
      <c r="N36" s="3"/>
      <c r="O36" s="3"/>
      <c r="P36" s="2"/>
      <c r="Q36" s="2"/>
      <c r="R36" s="2"/>
      <c r="S36" s="2"/>
      <c r="T36" s="2"/>
      <c r="U36" s="2"/>
      <c r="V36" s="2"/>
      <c r="W36" s="2"/>
      <c r="X36" s="2"/>
      <c r="Y36" s="2"/>
      <c r="Z36" s="2"/>
    </row>
    <row r="37" spans="1:26" ht="26.25" customHeight="1">
      <c r="A37" s="44" t="s">
        <v>173</v>
      </c>
      <c r="B37" s="44"/>
      <c r="C37" s="44"/>
      <c r="D37" s="44"/>
      <c r="E37" s="44"/>
      <c r="F37" s="44"/>
      <c r="G37" s="44"/>
      <c r="H37" s="45"/>
      <c r="I37" s="45"/>
      <c r="J37" s="45"/>
      <c r="K37" s="45"/>
      <c r="L37" s="45"/>
      <c r="M37" s="45"/>
      <c r="N37" s="45"/>
      <c r="O37" s="45"/>
    </row>
    <row r="38" spans="1:26" s="4" customFormat="1" ht="26.25" customHeight="1">
      <c r="A38" s="46" t="s">
        <v>176</v>
      </c>
      <c r="B38" s="46"/>
      <c r="C38" s="46"/>
      <c r="D38" s="46"/>
      <c r="E38" s="46"/>
      <c r="F38" s="46"/>
      <c r="G38" s="46"/>
      <c r="H38" s="47"/>
      <c r="I38" s="47"/>
      <c r="J38" s="47"/>
      <c r="K38" s="47"/>
      <c r="L38" s="47"/>
      <c r="M38" s="47"/>
      <c r="N38" s="47"/>
      <c r="O38" s="47"/>
      <c r="P38" s="5"/>
      <c r="Q38" s="5"/>
      <c r="R38" s="5"/>
      <c r="S38" s="5"/>
      <c r="T38" s="5"/>
      <c r="U38" s="5"/>
      <c r="V38" s="5"/>
      <c r="W38" s="5"/>
      <c r="X38" s="5"/>
      <c r="Y38" s="5"/>
      <c r="Z38" s="5"/>
    </row>
    <row r="39" spans="1:26" s="4" customFormat="1" ht="18" customHeight="1">
      <c r="A39" s="41"/>
      <c r="B39" s="41"/>
      <c r="C39" s="41"/>
      <c r="D39" s="41"/>
      <c r="E39" s="41"/>
      <c r="F39" s="41"/>
      <c r="G39" s="41"/>
      <c r="H39" s="6"/>
      <c r="P39" s="5"/>
      <c r="Q39" s="5"/>
      <c r="R39" s="5"/>
      <c r="S39" s="5"/>
      <c r="T39" s="5"/>
      <c r="U39" s="5"/>
      <c r="V39" s="5"/>
      <c r="W39" s="5"/>
      <c r="X39" s="5"/>
      <c r="Y39" s="5"/>
      <c r="Z39" s="5"/>
    </row>
    <row r="61" spans="1:49" s="5" customFormat="1"/>
    <row r="62" spans="1:49" s="5" customFormat="1" ht="13.5" customHeight="1">
      <c r="A62" s="53"/>
      <c r="B62" s="54"/>
      <c r="C62" s="54"/>
      <c r="D62" s="54"/>
      <c r="E62" s="54"/>
      <c r="F62" s="54"/>
      <c r="G62" s="54"/>
      <c r="H62" s="54"/>
      <c r="I62" s="54"/>
      <c r="J62" s="54"/>
      <c r="K62" s="54"/>
      <c r="L62" s="54"/>
      <c r="M62" s="54"/>
      <c r="N62" s="54"/>
      <c r="P62" s="49" t="s">
        <v>191</v>
      </c>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row>
    <row r="63" spans="1:49" s="5" customFormat="1">
      <c r="A63" s="22" t="s">
        <v>179</v>
      </c>
      <c r="B63" s="22"/>
      <c r="C63" s="22"/>
      <c r="D63" s="22"/>
      <c r="E63" s="22"/>
      <c r="F63" s="22"/>
      <c r="G63" s="22"/>
      <c r="H63" s="22"/>
      <c r="I63" s="22"/>
      <c r="J63" s="22"/>
      <c r="K63" s="22"/>
      <c r="L63" s="22"/>
      <c r="M63" s="22"/>
      <c r="N63" s="22"/>
    </row>
    <row r="64" spans="1:49" s="5" customFormat="1" ht="15">
      <c r="A64" s="44" t="s">
        <v>152</v>
      </c>
      <c r="B64" s="44"/>
      <c r="C64" s="44"/>
      <c r="D64" s="44"/>
      <c r="E64" s="44"/>
      <c r="F64" s="44"/>
      <c r="G64" s="44"/>
      <c r="H64" s="48"/>
      <c r="I64" s="48"/>
      <c r="J64" s="48"/>
      <c r="K64" s="48"/>
      <c r="L64" s="48"/>
      <c r="M64" s="48"/>
      <c r="N64" s="48"/>
      <c r="O64" s="48"/>
    </row>
    <row r="65" spans="1:15" s="5" customFormat="1" ht="15">
      <c r="A65" s="50" t="s">
        <v>149</v>
      </c>
      <c r="B65" s="50"/>
      <c r="C65" s="50"/>
      <c r="D65" s="50"/>
      <c r="E65" s="50"/>
      <c r="F65" s="50"/>
      <c r="G65" s="50"/>
      <c r="H65" s="48"/>
      <c r="I65" s="48"/>
      <c r="J65" s="48"/>
      <c r="K65" s="48"/>
      <c r="L65" s="48"/>
      <c r="M65" s="48"/>
      <c r="N65" s="48"/>
      <c r="O65" s="48"/>
    </row>
    <row r="66" spans="1:15" s="5" customFormat="1"/>
    <row r="67" spans="1:15" s="5" customFormat="1"/>
    <row r="68" spans="1:15" s="5" customFormat="1"/>
    <row r="69" spans="1:15">
      <c r="A69" s="7"/>
    </row>
    <row r="70" spans="1:15">
      <c r="A70" s="7"/>
    </row>
    <row r="71" spans="1:15">
      <c r="A71" s="7"/>
    </row>
    <row r="72" spans="1:15">
      <c r="A72" s="7"/>
    </row>
    <row r="73" spans="1:15">
      <c r="A73" s="7"/>
    </row>
    <row r="74" spans="1:15">
      <c r="A74" s="7"/>
    </row>
    <row r="75" spans="1:15">
      <c r="A75" s="7"/>
    </row>
    <row r="76" spans="1:15">
      <c r="A76" s="7"/>
    </row>
    <row r="77" spans="1:15">
      <c r="A77" s="7"/>
    </row>
    <row r="78" spans="1:15">
      <c r="A78" s="7"/>
    </row>
    <row r="79" spans="1:15">
      <c r="A79" s="7"/>
    </row>
    <row r="80" spans="1:15">
      <c r="A80" s="7"/>
    </row>
    <row r="81" spans="1:15">
      <c r="A81" s="7"/>
    </row>
    <row r="82" spans="1:15">
      <c r="A82" s="7"/>
    </row>
    <row r="83" spans="1:15">
      <c r="A83" s="7"/>
    </row>
    <row r="84" spans="1:15">
      <c r="A84" s="7"/>
    </row>
    <row r="85" spans="1:15">
      <c r="A85" s="7"/>
    </row>
    <row r="88" spans="1:15">
      <c r="A88" s="42"/>
      <c r="B88" s="43"/>
      <c r="C88" s="43"/>
      <c r="D88" s="43"/>
      <c r="E88" s="43"/>
      <c r="F88" s="43"/>
      <c r="G88" s="43"/>
      <c r="H88" s="43"/>
      <c r="I88" s="43"/>
      <c r="J88" s="43"/>
      <c r="K88" s="43"/>
      <c r="L88" s="43"/>
      <c r="M88" s="43"/>
      <c r="N88" s="43"/>
      <c r="O88" s="43"/>
    </row>
    <row r="89" spans="1:15" ht="17.25" customHeight="1">
      <c r="A89" s="55" t="s">
        <v>192</v>
      </c>
      <c r="B89" s="54"/>
      <c r="C89" s="54"/>
      <c r="D89" s="54"/>
      <c r="E89" s="54"/>
      <c r="F89" s="54"/>
      <c r="G89" s="54"/>
      <c r="H89" s="54"/>
      <c r="I89" s="54"/>
      <c r="J89" s="54"/>
      <c r="K89" s="54"/>
      <c r="L89" s="54"/>
      <c r="M89" s="54"/>
      <c r="N89" s="54"/>
      <c r="O89" s="54"/>
    </row>
    <row r="91" spans="1:15" ht="25.5" customHeight="1">
      <c r="A91" s="39" t="s">
        <v>123</v>
      </c>
      <c r="B91" s="40"/>
      <c r="C91" s="40"/>
      <c r="D91" s="40"/>
      <c r="E91" s="40"/>
      <c r="F91" s="40"/>
      <c r="G91" s="40"/>
      <c r="H91" s="40"/>
      <c r="I91" s="40"/>
      <c r="J91" s="40"/>
      <c r="K91" s="40"/>
      <c r="L91" s="40"/>
      <c r="M91" s="40"/>
      <c r="N91" s="40"/>
      <c r="O91" s="40"/>
    </row>
  </sheetData>
  <mergeCells count="12">
    <mergeCell ref="P62:AW62"/>
    <mergeCell ref="A65:O65"/>
    <mergeCell ref="A8:O8"/>
    <mergeCell ref="A62:N62"/>
    <mergeCell ref="A89:O89"/>
    <mergeCell ref="A6:O6"/>
    <mergeCell ref="A91:O91"/>
    <mergeCell ref="A39:G39"/>
    <mergeCell ref="A88:O88"/>
    <mergeCell ref="A37:O37"/>
    <mergeCell ref="A38:O38"/>
    <mergeCell ref="A64:O64"/>
  </mergeCells>
  <hyperlinks>
    <hyperlink ref="A1" r:id="rId1" display="http://dx.doi.org/10.1787/soc_glance-2016-fr"/>
    <hyperlink ref="A4" r:id="rId2"/>
  </hyperlinks>
  <printOptions horizontalCentered="1" verticalCentered="1"/>
  <pageMargins left="0.74803149606299213" right="0.74803149606299213" top="0.98425196850393704" bottom="0.98425196850393704" header="0.51181102362204722" footer="0.51181102362204722"/>
  <pageSetup paperSize="9" scale="17" orientation="portrait" r:id="rId3"/>
  <headerFooter alignWithMargins="0">
    <oddFooter>&amp;R&amp;"Times,Italic"  OECD Society at a Glance 2014 via www.oecd.org/social/societyataglance.htm - &amp;A</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1"/>
  <sheetViews>
    <sheetView showGridLines="0" zoomScale="90" zoomScaleNormal="90" workbookViewId="0">
      <selection sqref="A1:O1"/>
    </sheetView>
  </sheetViews>
  <sheetFormatPr defaultRowHeight="12.75"/>
  <cols>
    <col min="1" max="6" width="9.140625" style="4"/>
    <col min="7" max="7" width="8" style="4" customWidth="1"/>
    <col min="8" max="8" width="17.42578125" style="3" customWidth="1"/>
    <col min="9" max="15" width="9.140625" style="4"/>
    <col min="16" max="26" width="9.140625" style="5"/>
    <col min="27" max="16384" width="9.140625" style="2"/>
  </cols>
  <sheetData>
    <row r="1" spans="1:26" s="58" customFormat="1" ht="15">
      <c r="A1" s="59" t="s">
        <v>196</v>
      </c>
      <c r="H1" s="57"/>
    </row>
    <row r="2" spans="1:26" s="58" customFormat="1">
      <c r="A2" s="58">
        <v>7</v>
      </c>
      <c r="B2" s="58" t="s">
        <v>197</v>
      </c>
      <c r="H2" s="57"/>
    </row>
    <row r="3" spans="1:26" s="58" customFormat="1">
      <c r="A3" s="58" t="s">
        <v>198</v>
      </c>
      <c r="H3" s="57"/>
    </row>
    <row r="4" spans="1:26" s="58" customFormat="1" ht="15">
      <c r="A4" s="59" t="s">
        <v>199</v>
      </c>
      <c r="H4" s="57"/>
    </row>
    <row r="5" spans="1:26" s="58" customFormat="1">
      <c r="H5" s="57"/>
    </row>
    <row r="6" spans="1:26" ht="21" customHeight="1">
      <c r="A6" s="38" t="s">
        <v>181</v>
      </c>
      <c r="B6" s="38"/>
      <c r="C6" s="38"/>
      <c r="D6" s="38"/>
      <c r="E6" s="38"/>
      <c r="F6" s="38"/>
      <c r="G6" s="38"/>
      <c r="H6" s="38"/>
      <c r="I6" s="38"/>
      <c r="J6" s="38"/>
      <c r="K6" s="38"/>
      <c r="L6" s="38"/>
      <c r="M6" s="38"/>
      <c r="N6" s="38"/>
      <c r="O6" s="38"/>
      <c r="P6" s="2"/>
      <c r="Q6" s="2"/>
      <c r="R6" s="2"/>
      <c r="S6" s="2"/>
      <c r="T6" s="2"/>
      <c r="U6" s="2"/>
      <c r="V6" s="2"/>
      <c r="W6" s="2"/>
      <c r="X6" s="2"/>
      <c r="Y6" s="2"/>
      <c r="Z6" s="2"/>
    </row>
    <row r="7" spans="1:26">
      <c r="A7" s="9"/>
      <c r="B7" s="9"/>
      <c r="C7" s="9"/>
      <c r="D7" s="9"/>
      <c r="E7" s="9"/>
      <c r="F7" s="9"/>
      <c r="G7" s="9"/>
      <c r="H7" s="9"/>
      <c r="I7" s="9"/>
      <c r="J7" s="9"/>
      <c r="K7" s="9"/>
      <c r="L7" s="9"/>
      <c r="M7" s="9"/>
      <c r="N7" s="9"/>
      <c r="O7" s="9"/>
      <c r="P7" s="2"/>
      <c r="Q7" s="2"/>
      <c r="R7" s="2"/>
      <c r="S7" s="2"/>
      <c r="T7" s="2"/>
      <c r="U7" s="2"/>
      <c r="V7" s="2"/>
      <c r="W7" s="2"/>
      <c r="X7" s="2"/>
      <c r="Y7" s="2"/>
      <c r="Z7" s="2"/>
    </row>
    <row r="8" spans="1:26" ht="15">
      <c r="A8" s="51" t="s">
        <v>180</v>
      </c>
      <c r="B8" s="52"/>
      <c r="C8" s="52"/>
      <c r="D8" s="52"/>
      <c r="E8" s="52"/>
      <c r="F8" s="52"/>
      <c r="G8" s="52"/>
      <c r="H8" s="52"/>
      <c r="I8" s="52"/>
      <c r="J8" s="52"/>
      <c r="K8" s="52"/>
      <c r="L8" s="52"/>
      <c r="M8" s="52"/>
      <c r="N8" s="52"/>
      <c r="O8" s="52"/>
      <c r="P8" s="2"/>
      <c r="Q8" s="2"/>
      <c r="R8" s="2"/>
      <c r="S8" s="2"/>
      <c r="T8" s="2"/>
      <c r="U8" s="2"/>
      <c r="V8" s="2"/>
      <c r="W8" s="2"/>
      <c r="X8" s="2"/>
      <c r="Y8" s="2"/>
      <c r="Z8" s="2"/>
    </row>
    <row r="9" spans="1:26">
      <c r="A9" s="9"/>
      <c r="B9" s="9"/>
      <c r="C9" s="9"/>
      <c r="D9" s="9"/>
      <c r="E9" s="9"/>
      <c r="F9" s="9"/>
      <c r="G9" s="9"/>
      <c r="H9" s="9"/>
      <c r="I9" s="9"/>
      <c r="J9" s="9"/>
      <c r="K9" s="9"/>
      <c r="L9" s="9"/>
      <c r="M9" s="9"/>
      <c r="N9" s="9"/>
      <c r="O9" s="9"/>
      <c r="P9" s="2"/>
      <c r="Q9" s="2"/>
      <c r="R9" s="2"/>
      <c r="S9" s="2"/>
      <c r="T9" s="2"/>
      <c r="U9" s="2"/>
      <c r="V9" s="2"/>
      <c r="W9" s="2"/>
      <c r="X9" s="2"/>
      <c r="Y9" s="2"/>
      <c r="Z9" s="2"/>
    </row>
    <row r="10" spans="1:26">
      <c r="A10" s="9"/>
      <c r="B10" s="9"/>
      <c r="C10" s="9"/>
      <c r="D10" s="9"/>
      <c r="E10" s="9"/>
      <c r="F10" s="9"/>
      <c r="G10" s="9"/>
      <c r="H10" s="9"/>
      <c r="I10" s="9"/>
      <c r="J10" s="9"/>
      <c r="K10" s="9"/>
      <c r="L10" s="9"/>
      <c r="M10" s="9"/>
      <c r="N10" s="9"/>
      <c r="O10" s="9"/>
      <c r="P10" s="2"/>
      <c r="Q10" s="2"/>
      <c r="R10" s="2"/>
      <c r="S10" s="2"/>
      <c r="T10" s="2"/>
      <c r="U10" s="2"/>
      <c r="V10" s="2"/>
      <c r="W10" s="2"/>
      <c r="X10" s="2"/>
      <c r="Y10" s="2"/>
      <c r="Z10" s="2"/>
    </row>
    <row r="11" spans="1:26">
      <c r="A11" s="9"/>
      <c r="B11" s="9"/>
      <c r="C11" s="9"/>
      <c r="D11" s="9"/>
      <c r="E11" s="9"/>
      <c r="F11" s="9"/>
      <c r="G11" s="9"/>
      <c r="H11" s="9"/>
      <c r="I11" s="9"/>
      <c r="J11" s="9"/>
      <c r="K11" s="9"/>
      <c r="L11" s="9"/>
      <c r="M11" s="9"/>
      <c r="N11" s="9"/>
      <c r="O11" s="9"/>
      <c r="P11" s="2"/>
      <c r="Q11" s="2"/>
      <c r="R11" s="2"/>
      <c r="S11" s="2"/>
      <c r="T11" s="2"/>
      <c r="U11" s="2"/>
      <c r="V11" s="2"/>
      <c r="W11" s="2"/>
      <c r="X11" s="2"/>
      <c r="Y11" s="2"/>
      <c r="Z11" s="2"/>
    </row>
    <row r="12" spans="1:26">
      <c r="A12" s="9"/>
      <c r="B12" s="9"/>
      <c r="C12" s="9"/>
      <c r="D12" s="9"/>
      <c r="E12" s="9"/>
      <c r="F12" s="9"/>
      <c r="G12" s="9"/>
      <c r="H12" s="9"/>
      <c r="I12" s="9"/>
      <c r="J12" s="9"/>
      <c r="K12" s="9"/>
      <c r="L12" s="9"/>
      <c r="M12" s="9"/>
      <c r="N12" s="9"/>
      <c r="O12" s="9"/>
      <c r="P12" s="2"/>
      <c r="Q12" s="2"/>
      <c r="R12" s="2"/>
      <c r="S12" s="2"/>
      <c r="T12" s="2"/>
      <c r="U12" s="2"/>
      <c r="V12" s="2"/>
      <c r="W12" s="2"/>
      <c r="X12" s="2"/>
      <c r="Y12" s="2"/>
      <c r="Z12" s="2"/>
    </row>
    <row r="13" spans="1:26">
      <c r="A13" s="9"/>
      <c r="B13" s="9"/>
      <c r="C13" s="9"/>
      <c r="D13" s="9"/>
      <c r="E13" s="9"/>
      <c r="F13" s="9"/>
      <c r="G13" s="9"/>
      <c r="H13" s="9"/>
      <c r="I13" s="9"/>
      <c r="J13" s="9"/>
      <c r="K13" s="9"/>
      <c r="L13" s="9"/>
      <c r="M13" s="9"/>
      <c r="N13" s="9"/>
      <c r="O13" s="9"/>
      <c r="P13" s="2"/>
      <c r="Q13" s="2"/>
      <c r="R13" s="2"/>
      <c r="S13" s="2"/>
      <c r="T13" s="2"/>
      <c r="U13" s="2"/>
      <c r="V13" s="2"/>
      <c r="W13" s="2"/>
      <c r="X13" s="2"/>
      <c r="Y13" s="2"/>
      <c r="Z13" s="2"/>
    </row>
    <row r="14" spans="1:26">
      <c r="A14" s="9"/>
      <c r="B14" s="9"/>
      <c r="C14" s="9"/>
      <c r="D14" s="9"/>
      <c r="E14" s="9"/>
      <c r="F14" s="9"/>
      <c r="G14" s="9"/>
      <c r="H14" s="9"/>
      <c r="I14" s="9"/>
      <c r="J14" s="9"/>
      <c r="K14" s="9"/>
      <c r="L14" s="9"/>
      <c r="M14" s="9"/>
      <c r="N14" s="9"/>
      <c r="O14" s="9"/>
      <c r="P14" s="2"/>
      <c r="Q14" s="2"/>
      <c r="R14" s="2"/>
      <c r="S14" s="2"/>
      <c r="T14" s="2"/>
      <c r="U14" s="2"/>
      <c r="V14" s="2"/>
      <c r="W14" s="2"/>
      <c r="X14" s="2"/>
      <c r="Y14" s="2"/>
      <c r="Z14" s="2"/>
    </row>
    <row r="15" spans="1:26">
      <c r="A15" s="9"/>
      <c r="B15" s="9"/>
      <c r="C15" s="9"/>
      <c r="D15" s="9"/>
      <c r="E15" s="9"/>
      <c r="F15" s="9"/>
      <c r="G15" s="9"/>
      <c r="H15" s="9"/>
      <c r="I15" s="9"/>
      <c r="J15" s="9"/>
      <c r="K15" s="9"/>
      <c r="L15" s="9"/>
      <c r="M15" s="9"/>
      <c r="N15" s="9"/>
      <c r="O15" s="9"/>
      <c r="P15" s="2"/>
      <c r="Q15" s="2"/>
      <c r="R15" s="2"/>
      <c r="S15" s="2"/>
      <c r="T15" s="2"/>
      <c r="U15" s="2"/>
      <c r="V15" s="2"/>
      <c r="W15" s="2"/>
      <c r="X15" s="2"/>
      <c r="Y15" s="2"/>
      <c r="Z15" s="2"/>
    </row>
    <row r="16" spans="1:26">
      <c r="A16" s="9"/>
      <c r="B16" s="9"/>
      <c r="C16" s="9"/>
      <c r="D16" s="9"/>
      <c r="E16" s="9"/>
      <c r="F16" s="9"/>
      <c r="G16" s="9"/>
      <c r="H16" s="9"/>
      <c r="I16" s="9"/>
      <c r="J16" s="9"/>
      <c r="K16" s="9"/>
      <c r="L16" s="9"/>
      <c r="M16" s="9"/>
      <c r="N16" s="9"/>
      <c r="O16" s="9"/>
      <c r="P16" s="2"/>
      <c r="Q16" s="2"/>
      <c r="R16" s="2"/>
      <c r="S16" s="2"/>
      <c r="T16" s="2"/>
      <c r="U16" s="2"/>
      <c r="V16" s="2"/>
      <c r="W16" s="2"/>
      <c r="X16" s="2"/>
      <c r="Y16" s="2"/>
      <c r="Z16" s="2"/>
    </row>
    <row r="17" spans="1:26">
      <c r="A17" s="9"/>
      <c r="B17" s="9"/>
      <c r="C17" s="9"/>
      <c r="D17" s="9"/>
      <c r="E17" s="9"/>
      <c r="F17" s="9"/>
      <c r="G17" s="9"/>
      <c r="H17" s="9"/>
      <c r="I17" s="9"/>
      <c r="J17" s="9"/>
      <c r="K17" s="9"/>
      <c r="L17" s="9"/>
      <c r="M17" s="9"/>
      <c r="N17" s="9"/>
      <c r="O17" s="9"/>
      <c r="P17" s="2"/>
      <c r="Q17" s="2"/>
      <c r="R17" s="2"/>
      <c r="S17" s="2"/>
      <c r="T17" s="2"/>
      <c r="U17" s="2"/>
      <c r="V17" s="2"/>
      <c r="W17" s="2"/>
      <c r="X17" s="2"/>
      <c r="Y17" s="2"/>
      <c r="Z17" s="2"/>
    </row>
    <row r="18" spans="1:26">
      <c r="A18" s="9"/>
      <c r="B18" s="9"/>
      <c r="C18" s="9"/>
      <c r="D18" s="9"/>
      <c r="E18" s="9"/>
      <c r="F18" s="9"/>
      <c r="G18" s="9"/>
      <c r="H18" s="9"/>
      <c r="I18" s="9"/>
      <c r="J18" s="9"/>
      <c r="K18" s="9"/>
      <c r="L18" s="9"/>
      <c r="M18" s="9"/>
      <c r="N18" s="9"/>
      <c r="O18" s="9"/>
      <c r="P18" s="2"/>
      <c r="Q18" s="2"/>
      <c r="R18" s="2"/>
      <c r="S18" s="2"/>
      <c r="T18" s="2"/>
      <c r="U18" s="2"/>
      <c r="V18" s="2"/>
      <c r="W18" s="2"/>
      <c r="X18" s="2"/>
      <c r="Y18" s="2"/>
      <c r="Z18" s="2"/>
    </row>
    <row r="19" spans="1:26">
      <c r="A19" s="9"/>
      <c r="B19" s="9"/>
      <c r="C19" s="9"/>
      <c r="D19" s="9"/>
      <c r="E19" s="9"/>
      <c r="F19" s="9"/>
      <c r="G19" s="9"/>
      <c r="H19" s="9"/>
      <c r="I19" s="9"/>
      <c r="J19" s="9"/>
      <c r="K19" s="9"/>
      <c r="L19" s="9"/>
      <c r="M19" s="9"/>
      <c r="N19" s="9"/>
      <c r="O19" s="9"/>
      <c r="P19" s="2"/>
      <c r="Q19" s="2"/>
      <c r="R19" s="2"/>
      <c r="S19" s="2"/>
      <c r="T19" s="2"/>
      <c r="U19" s="2"/>
      <c r="V19" s="2"/>
      <c r="W19" s="2"/>
      <c r="X19" s="2"/>
      <c r="Y19" s="2"/>
      <c r="Z19" s="2"/>
    </row>
    <row r="20" spans="1:26">
      <c r="A20" s="9"/>
      <c r="B20" s="9"/>
      <c r="C20" s="9"/>
      <c r="D20" s="9"/>
      <c r="E20" s="9"/>
      <c r="F20" s="9"/>
      <c r="G20" s="9"/>
      <c r="H20" s="9"/>
      <c r="I20" s="9"/>
      <c r="J20" s="9"/>
      <c r="K20" s="9"/>
      <c r="L20" s="9"/>
      <c r="M20" s="9"/>
      <c r="N20" s="9"/>
      <c r="O20" s="9"/>
      <c r="P20" s="2"/>
      <c r="Q20" s="2"/>
      <c r="R20" s="2"/>
      <c r="S20" s="2"/>
      <c r="T20" s="2"/>
      <c r="U20" s="2"/>
      <c r="V20" s="2"/>
      <c r="W20" s="2"/>
      <c r="X20" s="2"/>
      <c r="Y20" s="2"/>
      <c r="Z20" s="2"/>
    </row>
    <row r="21" spans="1:26">
      <c r="A21" s="9"/>
      <c r="B21" s="9"/>
      <c r="C21" s="9"/>
      <c r="D21" s="9"/>
      <c r="E21" s="9"/>
      <c r="F21" s="9"/>
      <c r="G21" s="9"/>
      <c r="H21" s="9"/>
      <c r="I21" s="9"/>
      <c r="J21" s="9"/>
      <c r="K21" s="9"/>
      <c r="L21" s="9"/>
      <c r="M21" s="9"/>
      <c r="N21" s="9"/>
      <c r="O21" s="9"/>
      <c r="P21" s="2"/>
      <c r="Q21" s="2"/>
      <c r="R21" s="2"/>
      <c r="S21" s="2"/>
      <c r="T21" s="2"/>
      <c r="U21" s="2"/>
      <c r="V21" s="2"/>
      <c r="W21" s="2"/>
      <c r="X21" s="2"/>
      <c r="Y21" s="2"/>
      <c r="Z21" s="2"/>
    </row>
    <row r="22" spans="1:26">
      <c r="A22" s="9"/>
      <c r="B22" s="9"/>
      <c r="C22" s="9"/>
      <c r="D22" s="9"/>
      <c r="E22" s="9"/>
      <c r="F22" s="9"/>
      <c r="G22" s="9"/>
      <c r="H22" s="9"/>
      <c r="I22" s="9"/>
      <c r="J22" s="9"/>
      <c r="K22" s="9"/>
      <c r="L22" s="9"/>
      <c r="M22" s="9"/>
      <c r="N22" s="9"/>
      <c r="O22" s="9"/>
      <c r="P22" s="2"/>
      <c r="Q22" s="2"/>
      <c r="R22" s="2"/>
      <c r="S22" s="2"/>
      <c r="T22" s="2"/>
      <c r="U22" s="2"/>
      <c r="V22" s="2"/>
      <c r="W22" s="2"/>
      <c r="X22" s="2"/>
      <c r="Y22" s="2"/>
      <c r="Z22" s="2"/>
    </row>
    <row r="23" spans="1:26">
      <c r="A23" s="9"/>
      <c r="B23" s="9"/>
      <c r="C23" s="9"/>
      <c r="D23" s="9"/>
      <c r="E23" s="9"/>
      <c r="F23" s="9"/>
      <c r="G23" s="9"/>
      <c r="H23" s="9"/>
      <c r="I23" s="9"/>
      <c r="J23" s="9"/>
      <c r="K23" s="9"/>
      <c r="L23" s="9"/>
      <c r="M23" s="9"/>
      <c r="N23" s="9"/>
      <c r="O23" s="9"/>
      <c r="P23" s="2"/>
      <c r="Q23" s="2"/>
      <c r="R23" s="2"/>
      <c r="S23" s="2"/>
      <c r="T23" s="2"/>
      <c r="U23" s="2"/>
      <c r="V23" s="2"/>
      <c r="W23" s="2"/>
      <c r="X23" s="2"/>
      <c r="Y23" s="2"/>
      <c r="Z23" s="2"/>
    </row>
    <row r="24" spans="1:26">
      <c r="A24" s="9"/>
      <c r="B24" s="9"/>
      <c r="C24" s="9"/>
      <c r="D24" s="9"/>
      <c r="E24" s="9"/>
      <c r="F24" s="9"/>
      <c r="G24" s="9"/>
      <c r="H24" s="9"/>
      <c r="I24" s="9"/>
      <c r="J24" s="9"/>
      <c r="K24" s="9"/>
      <c r="L24" s="9"/>
      <c r="M24" s="9"/>
      <c r="N24" s="9"/>
      <c r="O24" s="9"/>
      <c r="P24" s="2"/>
      <c r="Q24" s="2"/>
      <c r="R24" s="2"/>
      <c r="S24" s="2"/>
      <c r="T24" s="2"/>
      <c r="U24" s="2"/>
      <c r="V24" s="2"/>
      <c r="W24" s="2"/>
      <c r="X24" s="2"/>
      <c r="Y24" s="2"/>
      <c r="Z24" s="2"/>
    </row>
    <row r="25" spans="1:26">
      <c r="A25" s="9"/>
      <c r="B25" s="9"/>
      <c r="C25" s="9"/>
      <c r="D25" s="9"/>
      <c r="E25" s="9"/>
      <c r="F25" s="9"/>
      <c r="G25" s="9"/>
      <c r="H25" s="9"/>
      <c r="I25" s="9"/>
      <c r="J25" s="9"/>
      <c r="K25" s="9"/>
      <c r="L25" s="9"/>
      <c r="M25" s="9"/>
      <c r="N25" s="9"/>
      <c r="O25" s="9"/>
      <c r="P25" s="2"/>
      <c r="Q25" s="2"/>
      <c r="R25" s="2"/>
      <c r="S25" s="2"/>
      <c r="T25" s="2"/>
      <c r="U25" s="2"/>
      <c r="V25" s="2"/>
      <c r="W25" s="2"/>
      <c r="X25" s="2"/>
      <c r="Y25" s="2"/>
      <c r="Z25" s="2"/>
    </row>
    <row r="26" spans="1:26">
      <c r="A26" s="9"/>
      <c r="B26" s="9"/>
      <c r="C26" s="9"/>
      <c r="D26" s="9"/>
      <c r="E26" s="9"/>
      <c r="F26" s="9"/>
      <c r="G26" s="9"/>
      <c r="H26" s="9"/>
      <c r="I26" s="9"/>
      <c r="J26" s="9"/>
      <c r="K26" s="9"/>
      <c r="L26" s="9"/>
      <c r="M26" s="9"/>
      <c r="N26" s="9"/>
      <c r="O26" s="9"/>
      <c r="P26" s="2"/>
      <c r="Q26" s="2"/>
      <c r="R26" s="2"/>
      <c r="S26" s="2"/>
      <c r="T26" s="2"/>
      <c r="U26" s="2"/>
      <c r="V26" s="2"/>
      <c r="W26" s="2"/>
      <c r="X26" s="2"/>
      <c r="Y26" s="2"/>
      <c r="Z26" s="2"/>
    </row>
    <row r="27" spans="1:26">
      <c r="A27" s="9"/>
      <c r="B27" s="9"/>
      <c r="C27" s="9"/>
      <c r="D27" s="9"/>
      <c r="E27" s="9"/>
      <c r="F27" s="9"/>
      <c r="G27" s="9"/>
      <c r="H27" s="9"/>
      <c r="I27" s="9"/>
      <c r="J27" s="9"/>
      <c r="K27" s="9"/>
      <c r="L27" s="9"/>
      <c r="M27" s="9"/>
      <c r="N27" s="9"/>
      <c r="O27" s="9"/>
      <c r="P27" s="2"/>
      <c r="Q27" s="2"/>
      <c r="R27" s="2"/>
      <c r="S27" s="2"/>
      <c r="T27" s="2"/>
      <c r="U27" s="2"/>
      <c r="V27" s="2"/>
      <c r="W27" s="2"/>
      <c r="X27" s="2"/>
      <c r="Y27" s="2"/>
      <c r="Z27" s="2"/>
    </row>
    <row r="28" spans="1:26">
      <c r="A28" s="9"/>
      <c r="B28" s="9"/>
      <c r="C28" s="9"/>
      <c r="D28" s="9"/>
      <c r="E28" s="9"/>
      <c r="F28" s="9"/>
      <c r="G28" s="9"/>
      <c r="H28" s="9"/>
      <c r="I28" s="9"/>
      <c r="J28" s="9"/>
      <c r="K28" s="9"/>
      <c r="L28" s="9"/>
      <c r="M28" s="9"/>
      <c r="N28" s="9"/>
      <c r="O28" s="9"/>
      <c r="P28" s="2"/>
      <c r="Q28" s="2"/>
      <c r="R28" s="2"/>
      <c r="S28" s="2"/>
      <c r="T28" s="2"/>
      <c r="U28" s="2"/>
      <c r="V28" s="2"/>
      <c r="W28" s="2"/>
      <c r="X28" s="2"/>
      <c r="Y28" s="2"/>
      <c r="Z28" s="2"/>
    </row>
    <row r="29" spans="1:26">
      <c r="A29" s="9"/>
      <c r="B29" s="9"/>
      <c r="C29" s="9"/>
      <c r="D29" s="9"/>
      <c r="E29" s="9"/>
      <c r="F29" s="9"/>
      <c r="G29" s="9"/>
      <c r="H29" s="9"/>
      <c r="I29" s="9"/>
      <c r="J29" s="9"/>
      <c r="K29" s="9"/>
      <c r="L29" s="9"/>
      <c r="M29" s="9"/>
      <c r="N29" s="9"/>
      <c r="O29" s="9"/>
      <c r="P29" s="2"/>
      <c r="Q29" s="2"/>
      <c r="R29" s="2"/>
      <c r="S29" s="2"/>
      <c r="T29" s="2"/>
      <c r="U29" s="2"/>
      <c r="V29" s="2"/>
      <c r="W29" s="2"/>
      <c r="X29" s="2"/>
      <c r="Y29" s="2"/>
      <c r="Z29" s="2"/>
    </row>
    <row r="30" spans="1:26">
      <c r="A30" s="9"/>
      <c r="B30" s="9"/>
      <c r="C30" s="9"/>
      <c r="D30" s="9"/>
      <c r="E30" s="9"/>
      <c r="F30" s="9"/>
      <c r="G30" s="9"/>
      <c r="H30" s="9"/>
      <c r="I30" s="9"/>
      <c r="J30" s="9"/>
      <c r="K30" s="9"/>
      <c r="L30" s="9"/>
      <c r="M30" s="9"/>
      <c r="N30" s="9"/>
      <c r="O30" s="9"/>
      <c r="P30" s="2"/>
      <c r="Q30" s="2"/>
      <c r="R30" s="2"/>
      <c r="S30" s="2"/>
      <c r="T30" s="2"/>
      <c r="U30" s="2"/>
      <c r="V30" s="2"/>
      <c r="W30" s="2"/>
      <c r="X30" s="2"/>
      <c r="Y30" s="2"/>
      <c r="Z30" s="2"/>
    </row>
    <row r="31" spans="1:26">
      <c r="A31" s="9"/>
      <c r="B31" s="9"/>
      <c r="C31" s="9"/>
      <c r="D31" s="9"/>
      <c r="E31" s="9"/>
      <c r="F31" s="9"/>
      <c r="G31" s="9"/>
      <c r="H31" s="9"/>
      <c r="I31" s="9"/>
      <c r="J31" s="9"/>
      <c r="K31" s="9"/>
      <c r="L31" s="9"/>
      <c r="M31" s="9"/>
      <c r="N31" s="9"/>
      <c r="O31" s="9"/>
      <c r="P31" s="2"/>
      <c r="Q31" s="2"/>
      <c r="R31" s="2"/>
      <c r="S31" s="2"/>
      <c r="T31" s="2"/>
      <c r="U31" s="2"/>
      <c r="V31" s="2"/>
      <c r="W31" s="2"/>
      <c r="X31" s="2"/>
      <c r="Y31" s="2"/>
      <c r="Z31" s="2"/>
    </row>
    <row r="32" spans="1:26">
      <c r="A32" s="9"/>
      <c r="B32" s="9"/>
      <c r="C32" s="9"/>
      <c r="D32" s="9"/>
      <c r="E32" s="9"/>
      <c r="F32" s="9"/>
      <c r="G32" s="9"/>
      <c r="H32" s="9"/>
      <c r="I32" s="9"/>
      <c r="J32" s="9"/>
      <c r="K32" s="9"/>
      <c r="L32" s="9"/>
      <c r="M32" s="9"/>
      <c r="N32" s="9"/>
      <c r="O32" s="9"/>
      <c r="P32" s="2"/>
      <c r="Q32" s="2"/>
      <c r="R32" s="2"/>
      <c r="S32" s="2"/>
      <c r="T32" s="2"/>
      <c r="U32" s="2"/>
      <c r="V32" s="2"/>
      <c r="W32" s="2"/>
      <c r="X32" s="2"/>
      <c r="Y32" s="2"/>
      <c r="Z32" s="2"/>
    </row>
    <row r="33" spans="1:26">
      <c r="A33" s="9"/>
      <c r="B33" s="9"/>
      <c r="C33" s="9"/>
      <c r="D33" s="9"/>
      <c r="E33" s="9"/>
      <c r="F33" s="9"/>
      <c r="G33" s="9"/>
      <c r="H33" s="9"/>
      <c r="I33" s="9"/>
      <c r="J33" s="9"/>
      <c r="K33" s="9"/>
      <c r="L33" s="9"/>
      <c r="M33" s="9"/>
      <c r="N33" s="9"/>
      <c r="O33" s="9"/>
      <c r="P33" s="2"/>
      <c r="Q33" s="2"/>
      <c r="R33" s="2"/>
      <c r="S33" s="2"/>
      <c r="T33" s="2"/>
      <c r="U33" s="2"/>
      <c r="V33" s="2"/>
      <c r="W33" s="2"/>
      <c r="X33" s="2"/>
      <c r="Y33" s="2"/>
      <c r="Z33" s="2"/>
    </row>
    <row r="34" spans="1:26">
      <c r="A34" s="9"/>
      <c r="B34" s="9"/>
      <c r="C34" s="9"/>
      <c r="D34" s="9"/>
      <c r="E34" s="9"/>
      <c r="F34" s="9"/>
      <c r="G34" s="9"/>
      <c r="H34" s="9"/>
      <c r="I34" s="9"/>
      <c r="J34" s="9"/>
      <c r="K34" s="9"/>
      <c r="L34" s="9"/>
      <c r="M34" s="9"/>
      <c r="N34" s="9"/>
      <c r="O34" s="9"/>
      <c r="P34" s="2"/>
      <c r="Q34" s="2"/>
      <c r="R34" s="2"/>
      <c r="S34" s="2"/>
      <c r="T34" s="2"/>
      <c r="U34" s="2"/>
      <c r="V34" s="2"/>
      <c r="W34" s="2"/>
      <c r="X34" s="2"/>
      <c r="Y34" s="2"/>
      <c r="Z34" s="2"/>
    </row>
    <row r="35" spans="1:26">
      <c r="A35" s="21" t="s">
        <v>153</v>
      </c>
      <c r="B35" s="9"/>
      <c r="C35" s="9"/>
      <c r="D35" s="9"/>
      <c r="E35" s="9"/>
      <c r="F35" s="9"/>
      <c r="G35" s="9"/>
      <c r="H35" s="9"/>
      <c r="I35" s="9"/>
      <c r="J35" s="9"/>
      <c r="K35" s="9"/>
      <c r="L35" s="9"/>
      <c r="M35" s="9"/>
      <c r="N35" s="9"/>
      <c r="O35" s="9"/>
      <c r="P35" s="2"/>
      <c r="Q35" s="2"/>
      <c r="R35" s="2"/>
      <c r="S35" s="2"/>
      <c r="T35" s="2"/>
      <c r="U35" s="2"/>
      <c r="V35" s="2"/>
      <c r="W35" s="2"/>
      <c r="X35" s="2"/>
      <c r="Y35" s="2"/>
      <c r="Z35" s="2"/>
    </row>
    <row r="36" spans="1:26">
      <c r="A36" s="3"/>
      <c r="B36" s="3"/>
      <c r="C36" s="3"/>
      <c r="D36" s="3"/>
      <c r="E36" s="3"/>
      <c r="F36" s="3"/>
      <c r="G36" s="3"/>
      <c r="I36" s="3"/>
      <c r="J36" s="3"/>
      <c r="K36" s="3"/>
      <c r="L36" s="3"/>
      <c r="M36" s="3"/>
      <c r="N36" s="3"/>
      <c r="O36" s="3"/>
      <c r="P36" s="2"/>
      <c r="Q36" s="2"/>
      <c r="R36" s="2"/>
      <c r="S36" s="2"/>
      <c r="T36" s="2"/>
      <c r="U36" s="2"/>
      <c r="V36" s="2"/>
      <c r="W36" s="2"/>
      <c r="X36" s="2"/>
      <c r="Y36" s="2"/>
      <c r="Z36" s="2"/>
    </row>
    <row r="37" spans="1:26" ht="20.25" customHeight="1">
      <c r="A37" s="44" t="s">
        <v>182</v>
      </c>
      <c r="B37" s="44"/>
      <c r="C37" s="44"/>
      <c r="D37" s="44"/>
      <c r="E37" s="44"/>
      <c r="F37" s="44"/>
      <c r="G37" s="44"/>
      <c r="H37" s="45"/>
      <c r="I37" s="45"/>
      <c r="J37" s="45"/>
      <c r="K37" s="45"/>
      <c r="L37" s="45"/>
      <c r="M37" s="45"/>
      <c r="N37" s="45"/>
      <c r="O37" s="45"/>
    </row>
    <row r="38" spans="1:26" s="4" customFormat="1" ht="18.75" customHeight="1">
      <c r="A38" s="46" t="s">
        <v>185</v>
      </c>
      <c r="B38" s="46"/>
      <c r="C38" s="46"/>
      <c r="D38" s="46"/>
      <c r="E38" s="46"/>
      <c r="F38" s="46"/>
      <c r="G38" s="46"/>
      <c r="H38" s="47"/>
      <c r="I38" s="47"/>
      <c r="J38" s="47"/>
      <c r="K38" s="47"/>
      <c r="L38" s="47"/>
      <c r="M38" s="47"/>
      <c r="N38" s="47"/>
      <c r="O38" s="47"/>
      <c r="P38" s="5"/>
      <c r="Q38" s="5"/>
      <c r="R38" s="5"/>
      <c r="S38" s="5"/>
      <c r="T38" s="5"/>
      <c r="U38" s="5"/>
      <c r="V38" s="5"/>
      <c r="W38" s="5"/>
      <c r="X38" s="5"/>
      <c r="Y38" s="5"/>
      <c r="Z38" s="5"/>
    </row>
    <row r="39" spans="1:26" s="4" customFormat="1" ht="18" customHeight="1">
      <c r="A39" s="41"/>
      <c r="B39" s="41"/>
      <c r="C39" s="41"/>
      <c r="D39" s="41"/>
      <c r="E39" s="41"/>
      <c r="F39" s="41"/>
      <c r="G39" s="41"/>
      <c r="H39" s="6"/>
      <c r="P39" s="5"/>
      <c r="Q39" s="5"/>
      <c r="R39" s="5"/>
      <c r="S39" s="5"/>
      <c r="T39" s="5"/>
      <c r="U39" s="5"/>
      <c r="V39" s="5"/>
      <c r="W39" s="5"/>
      <c r="X39" s="5"/>
      <c r="Y39" s="5"/>
      <c r="Z39" s="5"/>
    </row>
    <row r="61" spans="1:15" s="5" customFormat="1"/>
    <row r="62" spans="1:15" s="5" customFormat="1" ht="31.5" customHeight="1">
      <c r="A62" s="53" t="s">
        <v>187</v>
      </c>
      <c r="B62" s="54"/>
      <c r="C62" s="54"/>
      <c r="D62" s="54"/>
      <c r="E62" s="54"/>
      <c r="F62" s="54"/>
      <c r="G62" s="54"/>
      <c r="H62" s="54"/>
      <c r="I62" s="54"/>
      <c r="J62" s="54"/>
      <c r="K62" s="54"/>
      <c r="L62" s="54"/>
      <c r="M62" s="54"/>
      <c r="N62" s="54"/>
    </row>
    <row r="63" spans="1:15" s="5" customFormat="1">
      <c r="A63" s="22" t="s">
        <v>179</v>
      </c>
      <c r="B63" s="22"/>
      <c r="C63" s="22"/>
      <c r="D63" s="22"/>
      <c r="E63" s="22"/>
      <c r="F63" s="22"/>
      <c r="G63" s="22"/>
      <c r="H63" s="22"/>
      <c r="I63" s="22"/>
      <c r="J63" s="22"/>
      <c r="K63" s="22"/>
      <c r="L63" s="22"/>
      <c r="M63" s="22"/>
      <c r="N63" s="22"/>
    </row>
    <row r="64" spans="1:15" s="5" customFormat="1" ht="15">
      <c r="A64" s="44" t="s">
        <v>188</v>
      </c>
      <c r="B64" s="44"/>
      <c r="C64" s="44"/>
      <c r="D64" s="44"/>
      <c r="E64" s="44"/>
      <c r="F64" s="44"/>
      <c r="G64" s="44"/>
      <c r="H64" s="48"/>
      <c r="I64" s="48"/>
      <c r="J64" s="48"/>
      <c r="K64" s="48"/>
      <c r="L64" s="48"/>
      <c r="M64" s="48"/>
      <c r="N64" s="48"/>
      <c r="O64" s="48"/>
    </row>
    <row r="65" spans="1:15" s="5" customFormat="1" ht="15">
      <c r="A65" s="50" t="s">
        <v>189</v>
      </c>
      <c r="B65" s="50"/>
      <c r="C65" s="50"/>
      <c r="D65" s="50"/>
      <c r="E65" s="50"/>
      <c r="F65" s="50"/>
      <c r="G65" s="50"/>
      <c r="H65" s="48"/>
      <c r="I65" s="48"/>
      <c r="J65" s="48"/>
      <c r="K65" s="48"/>
      <c r="L65" s="48"/>
      <c r="M65" s="48"/>
      <c r="N65" s="48"/>
      <c r="O65" s="48"/>
    </row>
    <row r="66" spans="1:15" s="5" customFormat="1"/>
    <row r="67" spans="1:15" s="5" customFormat="1"/>
    <row r="68" spans="1:15" s="5" customFormat="1"/>
    <row r="69" spans="1:15">
      <c r="A69" s="7"/>
    </row>
    <row r="70" spans="1:15">
      <c r="A70" s="7"/>
    </row>
    <row r="71" spans="1:15">
      <c r="A71" s="7"/>
    </row>
    <row r="72" spans="1:15">
      <c r="A72" s="7"/>
    </row>
    <row r="73" spans="1:15">
      <c r="A73" s="7"/>
    </row>
    <row r="74" spans="1:15">
      <c r="A74" s="7"/>
    </row>
    <row r="75" spans="1:15">
      <c r="A75" s="7"/>
    </row>
    <row r="76" spans="1:15">
      <c r="A76" s="7"/>
    </row>
    <row r="77" spans="1:15">
      <c r="A77" s="7"/>
    </row>
    <row r="78" spans="1:15">
      <c r="A78" s="7"/>
    </row>
    <row r="79" spans="1:15">
      <c r="A79" s="7"/>
    </row>
    <row r="80" spans="1:15">
      <c r="A80" s="7"/>
    </row>
    <row r="81" spans="1:15">
      <c r="A81" s="7"/>
    </row>
    <row r="82" spans="1:15">
      <c r="A82" s="7"/>
    </row>
    <row r="83" spans="1:15">
      <c r="A83" s="7"/>
    </row>
    <row r="84" spans="1:15">
      <c r="A84" s="7"/>
    </row>
    <row r="85" spans="1:15">
      <c r="A85" s="7"/>
    </row>
    <row r="88" spans="1:15">
      <c r="A88" s="42"/>
      <c r="B88" s="43"/>
      <c r="C88" s="43"/>
      <c r="D88" s="43"/>
      <c r="E88" s="43"/>
      <c r="F88" s="43"/>
      <c r="G88" s="43"/>
      <c r="H88" s="43"/>
      <c r="I88" s="43"/>
      <c r="J88" s="43"/>
      <c r="K88" s="43"/>
      <c r="L88" s="43"/>
      <c r="M88" s="43"/>
      <c r="N88" s="43"/>
      <c r="O88" s="43"/>
    </row>
    <row r="89" spans="1:15" ht="17.25" customHeight="1">
      <c r="A89" s="55" t="s">
        <v>192</v>
      </c>
      <c r="B89" s="54"/>
      <c r="C89" s="54"/>
      <c r="D89" s="54"/>
      <c r="E89" s="54"/>
      <c r="F89" s="54"/>
      <c r="G89" s="54"/>
      <c r="H89" s="54"/>
      <c r="I89" s="54"/>
      <c r="J89" s="54"/>
      <c r="K89" s="54"/>
      <c r="L89" s="54"/>
      <c r="M89" s="54"/>
      <c r="N89" s="54"/>
      <c r="O89" s="54"/>
    </row>
    <row r="91" spans="1:15" ht="25.5" customHeight="1">
      <c r="A91" s="42" t="s">
        <v>186</v>
      </c>
      <c r="B91" s="56"/>
      <c r="C91" s="56"/>
      <c r="D91" s="56"/>
      <c r="E91" s="56"/>
      <c r="F91" s="56"/>
      <c r="G91" s="56"/>
      <c r="H91" s="56"/>
      <c r="I91" s="56"/>
      <c r="J91" s="56"/>
      <c r="K91" s="56"/>
      <c r="L91" s="56"/>
      <c r="M91" s="56"/>
      <c r="N91" s="56"/>
      <c r="O91" s="56"/>
    </row>
  </sheetData>
  <mergeCells count="11">
    <mergeCell ref="A62:N62"/>
    <mergeCell ref="A6:O6"/>
    <mergeCell ref="A8:O8"/>
    <mergeCell ref="A37:O37"/>
    <mergeCell ref="A38:O38"/>
    <mergeCell ref="A39:G39"/>
    <mergeCell ref="A64:O64"/>
    <mergeCell ref="A65:O65"/>
    <mergeCell ref="A88:O88"/>
    <mergeCell ref="A89:O89"/>
    <mergeCell ref="A91:O91"/>
  </mergeCells>
  <hyperlinks>
    <hyperlink ref="A1" r:id="rId1" display="http://dx.doi.org/10.1787/soc_glance-2016-fr"/>
    <hyperlink ref="A4" r:id="rId2"/>
  </hyperlinks>
  <printOptions horizontalCentered="1" verticalCentered="1"/>
  <pageMargins left="0.74803149606299213" right="0.74803149606299213" top="0.98425196850393704" bottom="0.98425196850393704" header="0.51181102362204722" footer="0.51181102362204722"/>
  <pageSetup paperSize="9" scale="35" orientation="portrait" r:id="rId3"/>
  <headerFooter alignWithMargins="0">
    <oddFooter>&amp;R&amp;"Times,Italic"  OECD Society at a Glance 2014 via www.oecd.org/social/societyataglance.htm - &amp;A</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80" zoomScaleNormal="80" workbookViewId="0"/>
  </sheetViews>
  <sheetFormatPr defaultRowHeight="15"/>
  <cols>
    <col min="1" max="1" width="22.28515625" customWidth="1"/>
    <col min="2" max="2" width="15.140625" customWidth="1"/>
    <col min="3" max="3" width="26.140625" customWidth="1"/>
    <col min="4" max="4" width="13.5703125" customWidth="1"/>
    <col min="5" max="7" width="8.85546875" customWidth="1"/>
  </cols>
  <sheetData>
    <row r="1" spans="1:10" s="60" customFormat="1">
      <c r="A1" s="61" t="s">
        <v>196</v>
      </c>
    </row>
    <row r="2" spans="1:10" s="60" customFormat="1" ht="12.75">
      <c r="A2" s="60">
        <v>7</v>
      </c>
      <c r="B2" s="60" t="s">
        <v>197</v>
      </c>
    </row>
    <row r="3" spans="1:10" s="60" customFormat="1" ht="12.75">
      <c r="A3" s="60" t="s">
        <v>198</v>
      </c>
    </row>
    <row r="4" spans="1:10" s="60" customFormat="1">
      <c r="A4" s="61" t="s">
        <v>199</v>
      </c>
    </row>
    <row r="5" spans="1:10" s="60" customFormat="1" ht="12.75"/>
    <row r="6" spans="1:10">
      <c r="A6" s="1" t="s">
        <v>151</v>
      </c>
    </row>
    <row r="7" spans="1:10" ht="15.75" customHeight="1">
      <c r="A7" t="s">
        <v>142</v>
      </c>
    </row>
    <row r="8" spans="1:10" ht="15.75" customHeight="1">
      <c r="A8" s="8" t="s">
        <v>143</v>
      </c>
    </row>
    <row r="9" spans="1:10" ht="15.75" customHeight="1">
      <c r="A9" s="8"/>
    </row>
    <row r="10" spans="1:10">
      <c r="D10" s="10" t="s">
        <v>155</v>
      </c>
      <c r="E10" s="11" t="s">
        <v>139</v>
      </c>
      <c r="F10" s="11" t="s">
        <v>140</v>
      </c>
      <c r="G10" s="11" t="s">
        <v>141</v>
      </c>
    </row>
    <row r="11" spans="1:10">
      <c r="A11" t="s">
        <v>36</v>
      </c>
      <c r="B11" t="s">
        <v>97</v>
      </c>
      <c r="C11" t="s">
        <v>98</v>
      </c>
      <c r="D11" s="12">
        <v>7.55</v>
      </c>
      <c r="E11" s="12">
        <v>7.7</v>
      </c>
      <c r="F11" s="12">
        <v>7.5</v>
      </c>
      <c r="G11" s="12">
        <v>7.4</v>
      </c>
      <c r="I11" s="12"/>
    </row>
    <row r="12" spans="1:10">
      <c r="A12" t="s">
        <v>9</v>
      </c>
      <c r="B12" t="s">
        <v>50</v>
      </c>
      <c r="C12" t="s">
        <v>51</v>
      </c>
      <c r="D12" s="12">
        <v>7.5</v>
      </c>
      <c r="E12" s="12">
        <v>7.4499999999999993</v>
      </c>
      <c r="F12" s="12">
        <v>7.4</v>
      </c>
      <c r="G12" s="12">
        <v>7.6</v>
      </c>
      <c r="J12" s="1" t="s">
        <v>151</v>
      </c>
    </row>
    <row r="13" spans="1:10">
      <c r="A13" t="s">
        <v>16</v>
      </c>
      <c r="B13" t="s">
        <v>63</v>
      </c>
      <c r="C13" t="s">
        <v>64</v>
      </c>
      <c r="D13" s="12">
        <v>7.5</v>
      </c>
      <c r="E13" s="12"/>
      <c r="F13" s="12">
        <v>7.6</v>
      </c>
      <c r="G13" s="12">
        <v>7.4</v>
      </c>
      <c r="H13">
        <v>2013</v>
      </c>
      <c r="J13" s="8" t="s">
        <v>143</v>
      </c>
    </row>
    <row r="14" spans="1:10">
      <c r="A14" t="s">
        <v>27</v>
      </c>
      <c r="B14" t="s">
        <v>83</v>
      </c>
      <c r="C14" t="s">
        <v>84</v>
      </c>
      <c r="D14" s="12">
        <v>7.5</v>
      </c>
      <c r="E14" s="12">
        <v>7.6</v>
      </c>
      <c r="F14" s="12">
        <v>7.5</v>
      </c>
      <c r="G14" s="12">
        <v>7.5</v>
      </c>
    </row>
    <row r="15" spans="1:10">
      <c r="A15" t="s">
        <v>11</v>
      </c>
      <c r="B15" t="s">
        <v>54</v>
      </c>
      <c r="C15" t="s">
        <v>55</v>
      </c>
      <c r="D15" s="12">
        <v>7.4</v>
      </c>
      <c r="E15" s="12">
        <v>7.55</v>
      </c>
      <c r="F15" s="12">
        <v>7.45</v>
      </c>
      <c r="G15" s="12">
        <v>7.35</v>
      </c>
    </row>
    <row r="16" spans="1:10">
      <c r="A16" t="s">
        <v>20</v>
      </c>
      <c r="B16" t="s">
        <v>67</v>
      </c>
      <c r="C16" t="s">
        <v>68</v>
      </c>
      <c r="D16" s="12">
        <v>7.4</v>
      </c>
      <c r="E16" s="12">
        <v>7.7</v>
      </c>
      <c r="F16" s="12">
        <v>7.4</v>
      </c>
      <c r="G16" s="12">
        <v>7.1</v>
      </c>
    </row>
    <row r="17" spans="1:7">
      <c r="A17" t="s">
        <v>26</v>
      </c>
      <c r="B17" t="s">
        <v>81</v>
      </c>
      <c r="C17" t="s">
        <v>82</v>
      </c>
      <c r="D17" s="12">
        <v>7.35</v>
      </c>
      <c r="E17" s="12">
        <v>7.4</v>
      </c>
      <c r="F17" s="12">
        <v>7.25</v>
      </c>
      <c r="G17" s="12">
        <v>7.45</v>
      </c>
    </row>
    <row r="18" spans="1:7">
      <c r="A18" t="s">
        <v>1</v>
      </c>
      <c r="B18" t="s">
        <v>39</v>
      </c>
      <c r="C18" t="s">
        <v>40</v>
      </c>
      <c r="D18" s="12">
        <v>7.3</v>
      </c>
      <c r="E18" s="12">
        <v>7.3</v>
      </c>
      <c r="F18" s="12">
        <v>7</v>
      </c>
      <c r="G18" s="12">
        <v>7.4</v>
      </c>
    </row>
    <row r="19" spans="1:7">
      <c r="A19" t="s">
        <v>5</v>
      </c>
      <c r="B19" t="s">
        <v>45</v>
      </c>
      <c r="C19" t="s">
        <v>5</v>
      </c>
      <c r="D19" s="12">
        <v>7.3</v>
      </c>
      <c r="E19" s="12">
        <v>7.3</v>
      </c>
      <c r="F19" s="12">
        <v>7.2</v>
      </c>
      <c r="G19" s="12">
        <v>7.4</v>
      </c>
    </row>
    <row r="20" spans="1:7">
      <c r="A20" t="s">
        <v>25</v>
      </c>
      <c r="B20" t="s">
        <v>79</v>
      </c>
      <c r="C20" t="s">
        <v>80</v>
      </c>
      <c r="D20" s="12">
        <v>7.3</v>
      </c>
      <c r="E20" s="12">
        <v>7.3000000000000007</v>
      </c>
      <c r="F20" s="12">
        <v>7.25</v>
      </c>
      <c r="G20" s="12">
        <v>7.4</v>
      </c>
    </row>
    <row r="21" spans="1:7">
      <c r="A21" t="s">
        <v>35</v>
      </c>
      <c r="B21" t="s">
        <v>95</v>
      </c>
      <c r="C21" t="s">
        <v>96</v>
      </c>
      <c r="D21" s="12">
        <v>7.25</v>
      </c>
      <c r="E21" s="12">
        <v>7.15</v>
      </c>
      <c r="F21" s="12">
        <v>7.3</v>
      </c>
      <c r="G21" s="12">
        <v>7.3</v>
      </c>
    </row>
    <row r="22" spans="1:7">
      <c r="A22" t="s">
        <v>103</v>
      </c>
      <c r="B22" t="s">
        <v>104</v>
      </c>
      <c r="C22" t="s">
        <v>105</v>
      </c>
      <c r="D22" s="12">
        <v>7.2</v>
      </c>
      <c r="E22" s="12">
        <v>7.3</v>
      </c>
      <c r="F22" s="12">
        <v>7.1</v>
      </c>
      <c r="G22" s="12">
        <v>7.1</v>
      </c>
    </row>
    <row r="23" spans="1:7">
      <c r="A23" t="s">
        <v>2</v>
      </c>
      <c r="B23" t="s">
        <v>41</v>
      </c>
      <c r="C23" t="s">
        <v>42</v>
      </c>
      <c r="D23" s="12">
        <v>7</v>
      </c>
      <c r="E23" s="12">
        <v>7</v>
      </c>
      <c r="F23" s="12">
        <v>7</v>
      </c>
      <c r="G23" s="12">
        <v>7</v>
      </c>
    </row>
    <row r="24" spans="1:7">
      <c r="A24" t="s">
        <v>13</v>
      </c>
      <c r="B24" t="s">
        <v>57</v>
      </c>
      <c r="C24" t="s">
        <v>58</v>
      </c>
      <c r="D24" s="12">
        <v>7</v>
      </c>
      <c r="E24" s="12">
        <v>7.1</v>
      </c>
      <c r="F24" s="12">
        <v>7.1</v>
      </c>
      <c r="G24" s="12">
        <v>6.95</v>
      </c>
    </row>
    <row r="25" spans="1:7">
      <c r="A25" t="s">
        <v>3</v>
      </c>
      <c r="B25" t="s">
        <v>43</v>
      </c>
      <c r="C25" t="s">
        <v>44</v>
      </c>
      <c r="D25" s="12">
        <v>6.9</v>
      </c>
      <c r="E25" s="12">
        <v>6.9</v>
      </c>
      <c r="F25" s="12">
        <v>6.85</v>
      </c>
      <c r="G25" s="12">
        <v>6.9</v>
      </c>
    </row>
    <row r="26" spans="1:7">
      <c r="A26" t="s">
        <v>19</v>
      </c>
      <c r="B26" t="s">
        <v>65</v>
      </c>
      <c r="C26" t="s">
        <v>66</v>
      </c>
      <c r="D26" s="12">
        <v>6.9</v>
      </c>
      <c r="E26" s="12">
        <v>7.0500000000000007</v>
      </c>
      <c r="F26" s="12">
        <v>6.75</v>
      </c>
      <c r="G26" s="12">
        <v>7.05</v>
      </c>
    </row>
    <row r="27" spans="1:7">
      <c r="A27" t="s">
        <v>23</v>
      </c>
      <c r="B27" t="s">
        <v>76</v>
      </c>
      <c r="C27" t="s">
        <v>23</v>
      </c>
      <c r="D27" s="12">
        <v>6.8000000000000007</v>
      </c>
      <c r="E27" s="12">
        <v>6.95</v>
      </c>
      <c r="F27" s="12">
        <v>6.75</v>
      </c>
      <c r="G27" s="12">
        <v>6.75</v>
      </c>
    </row>
    <row r="28" spans="1:7">
      <c r="A28" t="s">
        <v>6</v>
      </c>
      <c r="B28" t="s">
        <v>46</v>
      </c>
      <c r="C28" t="s">
        <v>47</v>
      </c>
      <c r="D28" s="12">
        <v>6.8</v>
      </c>
      <c r="E28" s="12">
        <v>7.4</v>
      </c>
      <c r="F28" s="12">
        <v>6.9</v>
      </c>
      <c r="G28" s="12">
        <v>6.3</v>
      </c>
    </row>
    <row r="29" spans="1:7">
      <c r="A29" t="s">
        <v>38</v>
      </c>
      <c r="B29" t="s">
        <v>101</v>
      </c>
      <c r="C29" t="s">
        <v>102</v>
      </c>
      <c r="D29" s="12">
        <v>6.65</v>
      </c>
      <c r="E29" s="12">
        <v>6.4</v>
      </c>
      <c r="F29" s="12">
        <v>6.6</v>
      </c>
      <c r="G29" s="12">
        <v>6.75</v>
      </c>
    </row>
    <row r="30" spans="1:7">
      <c r="A30" t="s">
        <v>106</v>
      </c>
      <c r="C30" t="s">
        <v>124</v>
      </c>
      <c r="D30" s="12">
        <v>6.5814285714285718</v>
      </c>
      <c r="E30" s="12">
        <v>6.8878787878787886</v>
      </c>
      <c r="F30" s="12">
        <v>6.6114285714285721</v>
      </c>
      <c r="G30" s="12">
        <v>6.387142857142857</v>
      </c>
    </row>
    <row r="31" spans="1:7">
      <c r="A31" s="8" t="s">
        <v>8</v>
      </c>
      <c r="B31" t="s">
        <v>48</v>
      </c>
      <c r="C31" t="s">
        <v>49</v>
      </c>
      <c r="D31" s="12">
        <v>6.55</v>
      </c>
      <c r="E31" s="12">
        <v>7.15</v>
      </c>
      <c r="F31" s="12">
        <v>6.75</v>
      </c>
      <c r="G31" s="12">
        <v>6.1</v>
      </c>
    </row>
    <row r="32" spans="1:7">
      <c r="A32" t="s">
        <v>12</v>
      </c>
      <c r="B32" t="s">
        <v>56</v>
      </c>
      <c r="C32" t="s">
        <v>12</v>
      </c>
      <c r="D32" s="12">
        <v>6.45</v>
      </c>
      <c r="E32" s="12">
        <v>6.4</v>
      </c>
      <c r="F32" s="12">
        <v>6.7</v>
      </c>
      <c r="G32" s="12">
        <v>6.2</v>
      </c>
    </row>
    <row r="33" spans="1:9">
      <c r="A33" t="s">
        <v>24</v>
      </c>
      <c r="B33" t="s">
        <v>77</v>
      </c>
      <c r="C33" t="s">
        <v>78</v>
      </c>
      <c r="D33" s="12">
        <v>6.45</v>
      </c>
      <c r="E33" s="12">
        <v>6.5500000000000007</v>
      </c>
      <c r="F33" s="12">
        <v>6.5</v>
      </c>
      <c r="G33" s="12">
        <v>6.2</v>
      </c>
    </row>
    <row r="34" spans="1:9">
      <c r="A34" t="s">
        <v>34</v>
      </c>
      <c r="B34" t="s">
        <v>93</v>
      </c>
      <c r="C34" t="s">
        <v>94</v>
      </c>
      <c r="D34" s="12">
        <v>6.45</v>
      </c>
      <c r="E34" s="12">
        <v>6.6999999999999993</v>
      </c>
      <c r="F34" s="12">
        <v>6.4</v>
      </c>
      <c r="G34" s="12">
        <v>6.2</v>
      </c>
    </row>
    <row r="35" spans="1:9">
      <c r="A35" t="s">
        <v>88</v>
      </c>
      <c r="B35" t="s">
        <v>89</v>
      </c>
      <c r="C35" t="s">
        <v>90</v>
      </c>
      <c r="D35" s="12">
        <v>6.15</v>
      </c>
      <c r="E35" s="12">
        <v>6.6</v>
      </c>
      <c r="F35" s="12">
        <v>6.3000000000000007</v>
      </c>
      <c r="G35" s="12">
        <v>5.6999999999999993</v>
      </c>
      <c r="I35" s="8" t="s">
        <v>154</v>
      </c>
    </row>
    <row r="36" spans="1:9">
      <c r="A36" t="s">
        <v>21</v>
      </c>
      <c r="B36" t="s">
        <v>69</v>
      </c>
      <c r="C36" t="s">
        <v>70</v>
      </c>
      <c r="D36" s="12">
        <v>5.9</v>
      </c>
      <c r="E36" s="12">
        <v>6.4</v>
      </c>
      <c r="F36" s="12">
        <v>6.15</v>
      </c>
      <c r="G36" s="12">
        <v>5.65</v>
      </c>
      <c r="I36" s="8" t="s">
        <v>156</v>
      </c>
    </row>
    <row r="37" spans="1:9">
      <c r="A37" t="s">
        <v>22</v>
      </c>
      <c r="B37" t="s">
        <v>71</v>
      </c>
      <c r="C37" t="s">
        <v>72</v>
      </c>
      <c r="D37" s="12">
        <v>5.9</v>
      </c>
      <c r="E37" s="12"/>
      <c r="F37" s="12">
        <v>6</v>
      </c>
      <c r="G37" s="12">
        <v>5.8</v>
      </c>
    </row>
    <row r="38" spans="1:9">
      <c r="A38" t="s">
        <v>28</v>
      </c>
      <c r="B38" t="s">
        <v>85</v>
      </c>
      <c r="C38" t="s">
        <v>86</v>
      </c>
      <c r="D38" s="12">
        <v>5.9</v>
      </c>
      <c r="E38" s="12">
        <v>6.4</v>
      </c>
      <c r="F38" s="12">
        <v>6</v>
      </c>
      <c r="G38" s="12">
        <v>5.45</v>
      </c>
    </row>
    <row r="39" spans="1:9">
      <c r="A39" t="s">
        <v>73</v>
      </c>
      <c r="B39" t="s">
        <v>74</v>
      </c>
      <c r="C39" t="s">
        <v>75</v>
      </c>
      <c r="D39" s="12">
        <v>5.8</v>
      </c>
      <c r="E39" s="12">
        <v>6.3</v>
      </c>
      <c r="F39" s="12">
        <v>5.8</v>
      </c>
      <c r="G39" s="12">
        <v>5.4</v>
      </c>
    </row>
    <row r="40" spans="1:9">
      <c r="A40" s="8" t="s">
        <v>128</v>
      </c>
      <c r="B40" t="s">
        <v>135</v>
      </c>
      <c r="C40" t="s">
        <v>136</v>
      </c>
      <c r="D40" s="12">
        <v>5.8000000000000007</v>
      </c>
      <c r="E40" s="12">
        <v>6.5</v>
      </c>
      <c r="F40" s="12">
        <v>6.1</v>
      </c>
      <c r="G40" s="12">
        <v>5.25</v>
      </c>
    </row>
    <row r="41" spans="1:9">
      <c r="A41" t="s">
        <v>32</v>
      </c>
      <c r="B41" t="s">
        <v>91</v>
      </c>
      <c r="C41" t="s">
        <v>92</v>
      </c>
      <c r="D41" s="12">
        <v>5.7</v>
      </c>
      <c r="E41" s="12">
        <v>6.95</v>
      </c>
      <c r="F41" s="12">
        <v>5.8</v>
      </c>
      <c r="G41" s="12">
        <v>5.0999999999999996</v>
      </c>
    </row>
    <row r="42" spans="1:9">
      <c r="A42" t="s">
        <v>10</v>
      </c>
      <c r="B42" t="s">
        <v>52</v>
      </c>
      <c r="C42" t="s">
        <v>53</v>
      </c>
      <c r="D42" s="12">
        <v>5.6</v>
      </c>
      <c r="E42" s="12">
        <v>6.2</v>
      </c>
      <c r="F42" s="12">
        <v>5.8</v>
      </c>
      <c r="G42" s="12">
        <v>5.15</v>
      </c>
    </row>
    <row r="43" spans="1:9">
      <c r="A43" t="s">
        <v>37</v>
      </c>
      <c r="B43" t="s">
        <v>99</v>
      </c>
      <c r="C43" t="s">
        <v>100</v>
      </c>
      <c r="D43" s="12">
        <v>5.55</v>
      </c>
      <c r="E43" s="12">
        <v>6</v>
      </c>
      <c r="F43" s="12">
        <v>5.35</v>
      </c>
      <c r="G43" s="12">
        <v>5.3</v>
      </c>
    </row>
    <row r="44" spans="1:9">
      <c r="A44" t="s">
        <v>15</v>
      </c>
      <c r="B44" t="s">
        <v>61</v>
      </c>
      <c r="C44" t="s">
        <v>62</v>
      </c>
      <c r="D44" s="12">
        <v>5.25</v>
      </c>
      <c r="E44" s="12">
        <v>5.85</v>
      </c>
      <c r="F44" s="12">
        <v>5.3000000000000007</v>
      </c>
      <c r="G44" s="12">
        <v>4.95</v>
      </c>
    </row>
    <row r="45" spans="1:9">
      <c r="A45" t="s">
        <v>14</v>
      </c>
      <c r="B45" t="s">
        <v>59</v>
      </c>
      <c r="C45" t="s">
        <v>60</v>
      </c>
      <c r="D45" s="12">
        <v>5.1999999999999993</v>
      </c>
      <c r="E45" s="12">
        <v>6.5</v>
      </c>
      <c r="F45" s="12">
        <v>5.25</v>
      </c>
      <c r="G45" s="12">
        <v>4.55</v>
      </c>
    </row>
    <row r="46" spans="1:9">
      <c r="A46" t="s">
        <v>29</v>
      </c>
      <c r="B46" t="s">
        <v>87</v>
      </c>
      <c r="C46" t="s">
        <v>29</v>
      </c>
      <c r="D46" s="12">
        <v>5.0999999999999996</v>
      </c>
      <c r="E46" s="12">
        <v>6.25</v>
      </c>
      <c r="F46" s="12">
        <v>5.3</v>
      </c>
      <c r="G46" s="12">
        <v>4.45</v>
      </c>
    </row>
    <row r="47" spans="1:9">
      <c r="D47" s="12"/>
      <c r="E47" s="12"/>
      <c r="F47" s="12"/>
      <c r="G47" s="12"/>
    </row>
    <row r="48" spans="1:9">
      <c r="A48" s="8" t="s">
        <v>131</v>
      </c>
      <c r="B48" t="s">
        <v>134</v>
      </c>
      <c r="C48" t="s">
        <v>131</v>
      </c>
      <c r="D48" s="12">
        <v>7.0500000000000007</v>
      </c>
      <c r="E48" s="12">
        <v>7.1999999999999993</v>
      </c>
      <c r="F48" s="12">
        <v>7.1</v>
      </c>
      <c r="G48" s="12">
        <v>6.8</v>
      </c>
    </row>
    <row r="49" spans="1:7">
      <c r="A49" t="s">
        <v>4</v>
      </c>
      <c r="B49" t="s">
        <v>107</v>
      </c>
      <c r="C49" t="s">
        <v>108</v>
      </c>
      <c r="D49" s="12">
        <v>7</v>
      </c>
      <c r="E49" s="12">
        <v>7.2</v>
      </c>
      <c r="F49" s="12">
        <v>6.9</v>
      </c>
      <c r="G49" s="12">
        <v>6.7</v>
      </c>
    </row>
    <row r="50" spans="1:7">
      <c r="A50" t="s">
        <v>0</v>
      </c>
      <c r="B50" t="s">
        <v>119</v>
      </c>
      <c r="C50" t="s">
        <v>120</v>
      </c>
      <c r="D50" s="12">
        <v>6.7</v>
      </c>
      <c r="E50" s="12">
        <v>7.05</v>
      </c>
      <c r="F50" s="12">
        <v>6.7</v>
      </c>
      <c r="G50" s="12">
        <v>6.35</v>
      </c>
    </row>
    <row r="51" spans="1:7">
      <c r="A51" s="8" t="s">
        <v>130</v>
      </c>
      <c r="B51" t="s">
        <v>132</v>
      </c>
      <c r="C51" t="s">
        <v>133</v>
      </c>
      <c r="D51" s="12">
        <v>6.4</v>
      </c>
      <c r="E51" s="12">
        <v>6.85</v>
      </c>
      <c r="F51" s="12">
        <v>6.4</v>
      </c>
      <c r="G51" s="12">
        <v>5.95</v>
      </c>
    </row>
    <row r="52" spans="1:7">
      <c r="A52" t="s">
        <v>31</v>
      </c>
      <c r="B52" t="s">
        <v>121</v>
      </c>
      <c r="C52" t="s">
        <v>122</v>
      </c>
      <c r="D52" s="12">
        <v>6.3</v>
      </c>
      <c r="E52" s="12">
        <v>6.4</v>
      </c>
      <c r="F52" s="12">
        <v>6.0500000000000007</v>
      </c>
      <c r="G52" s="12">
        <v>6.85</v>
      </c>
    </row>
    <row r="53" spans="1:7">
      <c r="A53" t="s">
        <v>30</v>
      </c>
      <c r="B53" t="s">
        <v>115</v>
      </c>
      <c r="C53" t="s">
        <v>116</v>
      </c>
      <c r="D53" s="12">
        <v>6</v>
      </c>
      <c r="E53" s="12">
        <v>6.55</v>
      </c>
      <c r="F53" s="12">
        <v>6.15</v>
      </c>
      <c r="G53" s="12">
        <v>5.5</v>
      </c>
    </row>
    <row r="54" spans="1:7">
      <c r="A54" s="8" t="s">
        <v>127</v>
      </c>
      <c r="B54" t="s">
        <v>137</v>
      </c>
      <c r="C54" t="s">
        <v>138</v>
      </c>
      <c r="D54" s="12">
        <v>5.9</v>
      </c>
      <c r="E54" s="12">
        <v>6.6</v>
      </c>
      <c r="F54" s="12">
        <v>6.1</v>
      </c>
      <c r="G54" s="12">
        <v>5.45</v>
      </c>
    </row>
    <row r="55" spans="1:7">
      <c r="A55" t="s">
        <v>18</v>
      </c>
      <c r="B55" t="s">
        <v>113</v>
      </c>
      <c r="C55" t="s">
        <v>114</v>
      </c>
      <c r="D55" s="12">
        <v>5.3</v>
      </c>
      <c r="E55" s="12">
        <v>5.55</v>
      </c>
      <c r="F55" s="12">
        <v>5.3</v>
      </c>
      <c r="G55" s="12">
        <v>5.0999999999999996</v>
      </c>
    </row>
    <row r="56" spans="1:7">
      <c r="A56" t="s">
        <v>7</v>
      </c>
      <c r="B56" t="s">
        <v>109</v>
      </c>
      <c r="C56" t="s">
        <v>110</v>
      </c>
      <c r="D56" s="12">
        <v>5.25</v>
      </c>
      <c r="E56" s="12">
        <v>5.5</v>
      </c>
      <c r="F56" s="12">
        <v>5.15</v>
      </c>
      <c r="G56" s="12">
        <v>5.15</v>
      </c>
    </row>
    <row r="57" spans="1:7">
      <c r="A57" t="s">
        <v>33</v>
      </c>
      <c r="B57" t="s">
        <v>117</v>
      </c>
      <c r="C57" t="s">
        <v>118</v>
      </c>
      <c r="D57" s="12">
        <v>4.8499999999999996</v>
      </c>
      <c r="E57" s="12">
        <v>4.9000000000000004</v>
      </c>
      <c r="F57" s="12">
        <v>4.8499999999999996</v>
      </c>
      <c r="G57" s="12">
        <v>4.8</v>
      </c>
    </row>
    <row r="58" spans="1:7">
      <c r="A58" t="s">
        <v>17</v>
      </c>
      <c r="B58" t="s">
        <v>111</v>
      </c>
      <c r="C58" t="s">
        <v>112</v>
      </c>
      <c r="D58" s="12">
        <v>4.3499999999999996</v>
      </c>
      <c r="E58" s="12">
        <v>4.5</v>
      </c>
      <c r="F58" s="12">
        <v>4.3499999999999996</v>
      </c>
      <c r="G58" s="12">
        <v>4.1500000000000004</v>
      </c>
    </row>
    <row r="62" spans="1:7">
      <c r="A62" s="8" t="s">
        <v>106</v>
      </c>
      <c r="D62" s="13">
        <f>AVERAGE(D11:D29,D31:D46)</f>
        <v>6.5814285714285718</v>
      </c>
      <c r="E62" s="13">
        <f>AVERAGE(E11:E29,E31:E46)</f>
        <v>6.8878787878787886</v>
      </c>
      <c r="F62" s="13">
        <f>AVERAGE(F11:F29,F31:F46)</f>
        <v>6.6114285714285721</v>
      </c>
      <c r="G62" s="13">
        <f>AVERAGE(G11:G29,G31:G46)</f>
        <v>6.387142857142857</v>
      </c>
    </row>
  </sheetData>
  <hyperlinks>
    <hyperlink ref="A1" r:id="rId1" display="http://dx.doi.org/10.1787/soc_glance-2016-fr"/>
    <hyperlink ref="A4" r:id="rId2"/>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zoomScale="80" zoomScaleNormal="80" workbookViewId="0"/>
  </sheetViews>
  <sheetFormatPr defaultRowHeight="15"/>
  <cols>
    <col min="1" max="1" width="39.5703125" customWidth="1"/>
    <col min="2" max="2" width="17" customWidth="1"/>
    <col min="3" max="3" width="10.7109375" style="27" customWidth="1"/>
    <col min="4" max="4" width="12.7109375" style="27" customWidth="1"/>
    <col min="5" max="5" width="11.7109375" customWidth="1"/>
  </cols>
  <sheetData>
    <row r="1" spans="1:20" s="60" customFormat="1">
      <c r="A1" s="61" t="s">
        <v>196</v>
      </c>
      <c r="C1" s="62"/>
      <c r="D1" s="62"/>
    </row>
    <row r="2" spans="1:20" s="60" customFormat="1" ht="12.75">
      <c r="A2" s="60">
        <v>7</v>
      </c>
      <c r="B2" s="60" t="s">
        <v>197</v>
      </c>
      <c r="C2" s="62"/>
      <c r="D2" s="62"/>
    </row>
    <row r="3" spans="1:20" s="60" customFormat="1" ht="12.75">
      <c r="A3" s="60" t="s">
        <v>198</v>
      </c>
      <c r="C3" s="62"/>
      <c r="D3" s="62"/>
    </row>
    <row r="4" spans="1:20" s="60" customFormat="1">
      <c r="A4" s="61" t="s">
        <v>199</v>
      </c>
      <c r="C4" s="62"/>
      <c r="D4" s="62"/>
    </row>
    <row r="5" spans="1:20" s="60" customFormat="1" ht="12.75">
      <c r="C5" s="62"/>
      <c r="D5" s="62"/>
    </row>
    <row r="6" spans="1:20">
      <c r="A6" s="26" t="s">
        <v>175</v>
      </c>
      <c r="F6" s="32"/>
      <c r="G6" s="33" t="s">
        <v>173</v>
      </c>
      <c r="H6" s="34"/>
      <c r="I6" s="35"/>
      <c r="J6" s="36"/>
      <c r="K6" s="36"/>
      <c r="L6" s="36"/>
      <c r="M6" s="36"/>
      <c r="N6" s="36"/>
      <c r="O6" s="36"/>
      <c r="P6" s="32"/>
      <c r="Q6" s="32"/>
      <c r="R6" s="32"/>
      <c r="S6" s="32"/>
      <c r="T6" s="32"/>
    </row>
    <row r="7" spans="1:20">
      <c r="C7" s="29" t="s">
        <v>174</v>
      </c>
      <c r="D7" s="29" t="s">
        <v>177</v>
      </c>
      <c r="E7" s="29" t="s">
        <v>178</v>
      </c>
      <c r="F7" s="32"/>
      <c r="G7" s="34" t="s">
        <v>176</v>
      </c>
      <c r="H7" s="34"/>
      <c r="I7" s="35"/>
      <c r="J7" s="36"/>
      <c r="K7" s="36"/>
      <c r="L7" s="36"/>
      <c r="M7" s="36"/>
      <c r="N7" s="36"/>
      <c r="O7" s="36"/>
      <c r="P7" s="32"/>
      <c r="Q7" s="32"/>
      <c r="R7" s="32"/>
      <c r="S7" s="32"/>
      <c r="T7" s="32"/>
    </row>
    <row r="8" spans="1:20">
      <c r="C8" s="29" t="s">
        <v>183</v>
      </c>
      <c r="D8" s="29" t="s">
        <v>184</v>
      </c>
      <c r="F8" s="32"/>
      <c r="G8" s="32"/>
      <c r="H8" s="32"/>
      <c r="I8" s="32"/>
      <c r="J8" s="32"/>
      <c r="K8" s="32"/>
      <c r="L8" s="32"/>
      <c r="M8" s="32"/>
      <c r="N8" s="32"/>
      <c r="O8" s="32"/>
      <c r="P8" s="32"/>
      <c r="Q8" s="32"/>
      <c r="R8" s="32"/>
      <c r="S8" s="32"/>
      <c r="T8" s="32"/>
    </row>
    <row r="9" spans="1:20">
      <c r="A9" t="s">
        <v>25</v>
      </c>
      <c r="B9" t="s">
        <v>80</v>
      </c>
      <c r="C9" s="28">
        <v>84</v>
      </c>
      <c r="D9" s="28">
        <v>94</v>
      </c>
      <c r="E9" s="31">
        <f>D9-C9</f>
        <v>10</v>
      </c>
      <c r="F9" s="32"/>
      <c r="G9" s="32"/>
      <c r="H9" s="32"/>
      <c r="I9" s="32"/>
      <c r="J9" s="32"/>
      <c r="K9" s="32"/>
      <c r="L9" s="32"/>
      <c r="M9" s="32"/>
      <c r="N9" s="32"/>
      <c r="O9" s="32"/>
      <c r="P9" s="32"/>
      <c r="Q9" s="32"/>
      <c r="R9" s="32"/>
      <c r="S9" s="32"/>
      <c r="T9" s="32"/>
    </row>
    <row r="10" spans="1:20">
      <c r="A10" t="s">
        <v>9</v>
      </c>
      <c r="B10" t="s">
        <v>51</v>
      </c>
      <c r="C10" s="28">
        <v>82</v>
      </c>
      <c r="D10" s="28">
        <v>93</v>
      </c>
      <c r="E10" s="31">
        <f t="shared" ref="E10:E37" si="0">D10-C10</f>
        <v>11</v>
      </c>
      <c r="F10" s="32"/>
      <c r="G10" s="32"/>
      <c r="H10" s="32"/>
      <c r="I10" s="32"/>
      <c r="J10" s="32"/>
      <c r="K10" s="32"/>
      <c r="L10" s="32"/>
      <c r="M10" s="32"/>
      <c r="N10" s="32"/>
      <c r="O10" s="32"/>
      <c r="P10" s="32"/>
      <c r="Q10" s="32"/>
      <c r="R10" s="32"/>
      <c r="S10" s="32"/>
      <c r="T10" s="32"/>
    </row>
    <row r="11" spans="1:20">
      <c r="A11" t="s">
        <v>2</v>
      </c>
      <c r="B11" t="s">
        <v>42</v>
      </c>
      <c r="C11" s="28">
        <v>82</v>
      </c>
      <c r="D11" s="28">
        <v>92</v>
      </c>
      <c r="E11" s="31">
        <f t="shared" si="0"/>
        <v>10</v>
      </c>
      <c r="F11" s="32"/>
      <c r="G11" s="32"/>
      <c r="H11" s="32"/>
      <c r="I11" s="32"/>
      <c r="J11" s="32"/>
      <c r="K11" s="32"/>
      <c r="L11" s="32"/>
      <c r="M11" s="32"/>
      <c r="N11" s="32"/>
      <c r="O11" s="32"/>
      <c r="P11" s="32"/>
      <c r="Q11" s="32"/>
      <c r="R11" s="32"/>
      <c r="S11" s="32"/>
      <c r="T11" s="32"/>
    </row>
    <row r="12" spans="1:20">
      <c r="A12" t="s">
        <v>36</v>
      </c>
      <c r="B12" t="s">
        <v>98</v>
      </c>
      <c r="C12" s="28">
        <v>84</v>
      </c>
      <c r="D12" s="28">
        <v>91</v>
      </c>
      <c r="E12" s="31">
        <f t="shared" si="0"/>
        <v>7</v>
      </c>
      <c r="F12" s="32"/>
      <c r="G12" s="32"/>
      <c r="H12" s="32"/>
      <c r="I12" s="32"/>
      <c r="J12" s="32"/>
      <c r="K12" s="32"/>
      <c r="L12" s="32"/>
      <c r="M12" s="32"/>
      <c r="N12" s="32"/>
      <c r="O12" s="32"/>
      <c r="P12" s="32"/>
      <c r="Q12" s="32"/>
      <c r="R12" s="32"/>
      <c r="S12" s="32"/>
      <c r="T12" s="32"/>
    </row>
    <row r="13" spans="1:20">
      <c r="A13" t="s">
        <v>11</v>
      </c>
      <c r="B13" t="s">
        <v>55</v>
      </c>
      <c r="C13" s="28">
        <v>84</v>
      </c>
      <c r="D13" s="28">
        <v>91</v>
      </c>
      <c r="E13" s="31">
        <f t="shared" si="0"/>
        <v>7</v>
      </c>
      <c r="F13" s="32"/>
      <c r="G13" s="32"/>
      <c r="H13" s="32"/>
      <c r="I13" s="32"/>
      <c r="J13" s="32"/>
      <c r="K13" s="32"/>
      <c r="L13" s="32"/>
      <c r="M13" s="32"/>
      <c r="N13" s="32"/>
      <c r="O13" s="32"/>
      <c r="P13" s="32"/>
      <c r="Q13" s="32"/>
      <c r="R13" s="32"/>
      <c r="S13" s="32"/>
      <c r="T13" s="32"/>
    </row>
    <row r="14" spans="1:20">
      <c r="A14" t="s">
        <v>32</v>
      </c>
      <c r="B14" t="s">
        <v>92</v>
      </c>
      <c r="C14" s="28">
        <v>83</v>
      </c>
      <c r="D14" s="28">
        <v>91</v>
      </c>
      <c r="E14" s="31">
        <f t="shared" si="0"/>
        <v>8</v>
      </c>
      <c r="F14" s="32"/>
      <c r="G14" s="32"/>
      <c r="H14" s="32"/>
      <c r="I14" s="32"/>
      <c r="J14" s="32"/>
      <c r="K14" s="32"/>
      <c r="L14" s="32"/>
      <c r="M14" s="32"/>
      <c r="N14" s="32"/>
      <c r="O14" s="32"/>
      <c r="P14" s="32"/>
      <c r="Q14" s="32"/>
      <c r="R14" s="32"/>
      <c r="S14" s="32"/>
      <c r="T14" s="32"/>
    </row>
    <row r="15" spans="1:20">
      <c r="A15" t="s">
        <v>16</v>
      </c>
      <c r="B15" t="s">
        <v>64</v>
      </c>
      <c r="C15" s="28">
        <v>83</v>
      </c>
      <c r="D15" s="28">
        <v>91</v>
      </c>
      <c r="E15" s="31">
        <f t="shared" si="0"/>
        <v>8</v>
      </c>
      <c r="F15" s="32"/>
      <c r="G15" s="32"/>
      <c r="H15" s="32"/>
      <c r="I15" s="32"/>
      <c r="J15" s="32"/>
      <c r="K15" s="32"/>
      <c r="L15" s="32"/>
      <c r="M15" s="32"/>
      <c r="N15" s="32"/>
      <c r="O15" s="32"/>
      <c r="P15" s="32"/>
      <c r="Q15" s="32"/>
      <c r="R15" s="32"/>
      <c r="S15" s="32"/>
      <c r="T15" s="32"/>
    </row>
    <row r="16" spans="1:20">
      <c r="A16" t="s">
        <v>27</v>
      </c>
      <c r="B16" t="s">
        <v>84</v>
      </c>
      <c r="C16" s="28">
        <v>82</v>
      </c>
      <c r="D16" s="28">
        <v>90</v>
      </c>
      <c r="E16" s="31">
        <f t="shared" si="0"/>
        <v>8</v>
      </c>
      <c r="F16" s="32"/>
      <c r="G16" s="32"/>
      <c r="H16" s="32"/>
      <c r="I16" s="32"/>
      <c r="J16" s="32"/>
      <c r="K16" s="32"/>
      <c r="L16" s="32"/>
      <c r="M16" s="32"/>
      <c r="N16" s="32"/>
      <c r="O16" s="32"/>
      <c r="P16" s="32"/>
      <c r="Q16" s="32"/>
      <c r="R16" s="32"/>
      <c r="S16" s="32"/>
      <c r="T16" s="32"/>
    </row>
    <row r="17" spans="1:20">
      <c r="A17" t="s">
        <v>127</v>
      </c>
      <c r="B17" t="s">
        <v>138</v>
      </c>
      <c r="C17" s="28">
        <v>78</v>
      </c>
      <c r="D17" s="28">
        <v>90</v>
      </c>
      <c r="E17" s="31">
        <f t="shared" si="0"/>
        <v>12</v>
      </c>
      <c r="F17" s="32"/>
      <c r="G17" s="32"/>
      <c r="H17" s="32"/>
      <c r="I17" s="32"/>
      <c r="J17" s="32"/>
      <c r="K17" s="32"/>
      <c r="L17" s="32"/>
      <c r="M17" s="32"/>
      <c r="N17" s="32"/>
      <c r="O17" s="32"/>
      <c r="P17" s="32"/>
      <c r="Q17" s="32"/>
      <c r="R17" s="32"/>
      <c r="S17" s="32"/>
      <c r="T17" s="32"/>
    </row>
    <row r="18" spans="1:20">
      <c r="A18" t="s">
        <v>20</v>
      </c>
      <c r="B18" t="s">
        <v>68</v>
      </c>
      <c r="C18" s="28">
        <v>79</v>
      </c>
      <c r="D18" s="28">
        <v>88</v>
      </c>
      <c r="E18" s="31">
        <f t="shared" si="0"/>
        <v>9</v>
      </c>
      <c r="F18" s="32"/>
      <c r="G18" s="32"/>
      <c r="H18" s="32"/>
      <c r="I18" s="32"/>
      <c r="J18" s="32"/>
      <c r="K18" s="32"/>
      <c r="L18" s="32"/>
      <c r="M18" s="32"/>
      <c r="N18" s="32"/>
      <c r="O18" s="32"/>
      <c r="P18" s="32"/>
      <c r="Q18" s="32"/>
      <c r="R18" s="32"/>
      <c r="S18" s="32"/>
      <c r="T18" s="32"/>
    </row>
    <row r="19" spans="1:20">
      <c r="A19" t="s">
        <v>10</v>
      </c>
      <c r="B19" t="s">
        <v>53</v>
      </c>
      <c r="C19" s="28">
        <v>78</v>
      </c>
      <c r="D19" s="28">
        <v>88</v>
      </c>
      <c r="E19" s="31">
        <f t="shared" si="0"/>
        <v>10</v>
      </c>
      <c r="F19" s="32"/>
      <c r="G19" s="32"/>
      <c r="H19" s="32"/>
      <c r="I19" s="32"/>
      <c r="J19" s="32"/>
      <c r="K19" s="32"/>
      <c r="L19" s="32"/>
      <c r="M19" s="32"/>
      <c r="N19" s="32"/>
      <c r="O19" s="32"/>
      <c r="P19" s="32"/>
      <c r="Q19" s="32"/>
      <c r="R19" s="32"/>
      <c r="S19" s="32"/>
      <c r="T19" s="32"/>
    </row>
    <row r="20" spans="1:20">
      <c r="A20" t="s">
        <v>3</v>
      </c>
      <c r="B20" t="s">
        <v>44</v>
      </c>
      <c r="C20" s="28">
        <v>77</v>
      </c>
      <c r="D20" s="28">
        <v>87.2</v>
      </c>
      <c r="E20" s="31">
        <f t="shared" si="0"/>
        <v>10.200000000000003</v>
      </c>
      <c r="F20" s="32"/>
      <c r="G20" s="32"/>
      <c r="H20" s="32"/>
      <c r="I20" s="32"/>
      <c r="J20" s="32"/>
      <c r="K20" s="32"/>
      <c r="L20" s="32"/>
      <c r="M20" s="32"/>
      <c r="N20" s="32"/>
      <c r="O20" s="32"/>
      <c r="P20" s="32"/>
      <c r="Q20" s="32"/>
      <c r="R20" s="32"/>
      <c r="S20" s="32"/>
      <c r="T20" s="32"/>
    </row>
    <row r="21" spans="1:20">
      <c r="A21" t="s">
        <v>34</v>
      </c>
      <c r="B21" t="s">
        <v>94</v>
      </c>
      <c r="C21" s="28">
        <v>81</v>
      </c>
      <c r="D21" s="28">
        <v>87</v>
      </c>
      <c r="E21" s="31">
        <f t="shared" si="0"/>
        <v>6</v>
      </c>
      <c r="F21" s="32"/>
      <c r="G21" s="32"/>
      <c r="H21" s="32"/>
      <c r="I21" s="32"/>
      <c r="J21" s="32"/>
      <c r="K21" s="32"/>
      <c r="L21" s="32"/>
      <c r="M21" s="32"/>
      <c r="N21" s="32"/>
      <c r="O21" s="32"/>
      <c r="P21" s="32"/>
      <c r="Q21" s="32"/>
      <c r="R21" s="32"/>
      <c r="S21" s="32"/>
      <c r="T21" s="32"/>
    </row>
    <row r="22" spans="1:20">
      <c r="A22" t="s">
        <v>128</v>
      </c>
      <c r="B22" t="s">
        <v>136</v>
      </c>
      <c r="C22" s="28">
        <v>80</v>
      </c>
      <c r="D22" s="28">
        <v>87</v>
      </c>
      <c r="E22" s="31">
        <f t="shared" si="0"/>
        <v>7</v>
      </c>
      <c r="F22" s="32"/>
      <c r="G22" s="32"/>
      <c r="H22" s="32"/>
      <c r="I22" s="32"/>
      <c r="J22" s="32"/>
      <c r="K22" s="32"/>
      <c r="L22" s="32"/>
      <c r="M22" s="32"/>
      <c r="N22" s="32"/>
      <c r="O22" s="32"/>
      <c r="P22" s="32"/>
      <c r="Q22" s="32"/>
      <c r="R22" s="32"/>
      <c r="S22" s="32"/>
      <c r="T22" s="32"/>
    </row>
    <row r="23" spans="1:20">
      <c r="A23" t="s">
        <v>13</v>
      </c>
      <c r="B23" t="s">
        <v>58</v>
      </c>
      <c r="C23" s="28">
        <v>74</v>
      </c>
      <c r="D23" s="28">
        <v>87</v>
      </c>
      <c r="E23" s="31">
        <f t="shared" si="0"/>
        <v>13</v>
      </c>
      <c r="F23" s="32"/>
      <c r="G23" s="32"/>
      <c r="H23" s="32"/>
      <c r="I23" s="32"/>
      <c r="J23" s="32"/>
      <c r="K23" s="32"/>
      <c r="L23" s="32"/>
      <c r="M23" s="32"/>
      <c r="N23" s="32"/>
      <c r="O23" s="32"/>
      <c r="P23" s="32"/>
      <c r="Q23" s="32"/>
      <c r="R23" s="32"/>
      <c r="S23" s="32"/>
      <c r="T23" s="32"/>
    </row>
    <row r="24" spans="1:20">
      <c r="A24" s="1" t="s">
        <v>172</v>
      </c>
      <c r="B24" s="1" t="s">
        <v>124</v>
      </c>
      <c r="C24" s="30">
        <v>77.839285714285708</v>
      </c>
      <c r="D24" s="30">
        <v>86.841428571428565</v>
      </c>
      <c r="E24" s="31">
        <f t="shared" si="0"/>
        <v>9.0021428571428572</v>
      </c>
      <c r="F24" s="32"/>
      <c r="G24" s="32"/>
      <c r="H24" s="32"/>
      <c r="I24" s="32"/>
      <c r="J24" s="32"/>
      <c r="K24" s="32"/>
      <c r="L24" s="32"/>
      <c r="M24" s="32"/>
      <c r="N24" s="32"/>
      <c r="O24" s="32"/>
      <c r="P24" s="32"/>
      <c r="Q24" s="32"/>
      <c r="R24" s="32"/>
      <c r="S24" s="32"/>
      <c r="T24" s="32"/>
    </row>
    <row r="25" spans="1:20">
      <c r="A25" t="s">
        <v>5</v>
      </c>
      <c r="B25" t="s">
        <v>5</v>
      </c>
      <c r="C25" s="28">
        <v>76</v>
      </c>
      <c r="D25" s="28">
        <v>86</v>
      </c>
      <c r="E25" s="31">
        <f t="shared" si="0"/>
        <v>10</v>
      </c>
      <c r="F25" s="32"/>
      <c r="G25" s="32"/>
      <c r="H25" s="32"/>
      <c r="I25" s="32"/>
      <c r="J25" s="32"/>
      <c r="K25" s="32"/>
      <c r="L25" s="32"/>
      <c r="M25" s="32"/>
      <c r="N25" s="32"/>
      <c r="O25" s="32"/>
      <c r="P25" s="32"/>
      <c r="Q25" s="32"/>
      <c r="R25" s="32"/>
      <c r="S25" s="32"/>
      <c r="T25" s="32"/>
    </row>
    <row r="26" spans="1:20">
      <c r="A26" t="s">
        <v>19</v>
      </c>
      <c r="B26" t="s">
        <v>66</v>
      </c>
      <c r="C26" s="28">
        <v>76</v>
      </c>
      <c r="D26" s="28">
        <v>86</v>
      </c>
      <c r="E26" s="31">
        <f t="shared" si="0"/>
        <v>10</v>
      </c>
      <c r="F26" s="32"/>
      <c r="G26" s="32"/>
      <c r="H26" s="32"/>
      <c r="I26" s="32"/>
      <c r="J26" s="32"/>
      <c r="K26" s="32"/>
      <c r="L26" s="32"/>
      <c r="M26" s="32"/>
      <c r="N26" s="32"/>
      <c r="O26" s="32"/>
      <c r="P26" s="32"/>
      <c r="Q26" s="32"/>
      <c r="R26" s="32"/>
      <c r="S26" s="32"/>
      <c r="T26" s="32"/>
    </row>
    <row r="27" spans="1:20">
      <c r="A27" t="s">
        <v>12</v>
      </c>
      <c r="B27" t="s">
        <v>12</v>
      </c>
      <c r="C27" s="28">
        <v>71</v>
      </c>
      <c r="D27" s="28">
        <v>86</v>
      </c>
      <c r="E27" s="31">
        <f t="shared" si="0"/>
        <v>15</v>
      </c>
      <c r="F27" s="32"/>
      <c r="G27" s="32"/>
      <c r="H27" s="32"/>
      <c r="I27" s="32"/>
      <c r="J27" s="32"/>
      <c r="K27" s="32"/>
      <c r="L27" s="32"/>
      <c r="M27" s="32"/>
      <c r="N27" s="32"/>
      <c r="O27" s="32"/>
      <c r="P27" s="32"/>
      <c r="Q27" s="32"/>
      <c r="R27" s="32"/>
      <c r="S27" s="32"/>
      <c r="T27" s="32"/>
    </row>
    <row r="28" spans="1:20">
      <c r="A28" t="s">
        <v>14</v>
      </c>
      <c r="B28" t="s">
        <v>60</v>
      </c>
      <c r="C28" s="28">
        <v>81</v>
      </c>
      <c r="D28" s="28">
        <v>85</v>
      </c>
      <c r="E28" s="31">
        <f t="shared" si="0"/>
        <v>4</v>
      </c>
      <c r="F28" s="32"/>
      <c r="G28" s="32"/>
      <c r="H28" s="32"/>
      <c r="I28" s="32"/>
      <c r="J28" s="32"/>
      <c r="K28" s="32"/>
      <c r="L28" s="32"/>
      <c r="M28" s="32"/>
      <c r="N28" s="32"/>
      <c r="O28" s="32"/>
      <c r="P28" s="32"/>
      <c r="Q28" s="32"/>
      <c r="R28" s="32"/>
      <c r="S28" s="32"/>
      <c r="T28" s="32"/>
    </row>
    <row r="29" spans="1:20">
      <c r="A29" t="s">
        <v>21</v>
      </c>
      <c r="B29" t="s">
        <v>70</v>
      </c>
      <c r="C29" s="28">
        <v>79</v>
      </c>
      <c r="D29" s="28">
        <v>85</v>
      </c>
      <c r="E29" s="31">
        <f t="shared" si="0"/>
        <v>6</v>
      </c>
    </row>
    <row r="30" spans="1:20">
      <c r="A30" t="s">
        <v>35</v>
      </c>
      <c r="B30" t="s">
        <v>96</v>
      </c>
      <c r="C30" s="28">
        <v>73</v>
      </c>
      <c r="D30" s="28">
        <v>85</v>
      </c>
      <c r="E30" s="31">
        <f t="shared" si="0"/>
        <v>12</v>
      </c>
    </row>
    <row r="31" spans="1:20">
      <c r="A31" t="s">
        <v>38</v>
      </c>
      <c r="B31" t="s">
        <v>102</v>
      </c>
      <c r="C31" s="28">
        <v>71.5</v>
      </c>
      <c r="D31" s="28">
        <v>84.36</v>
      </c>
      <c r="E31" s="31">
        <f t="shared" si="0"/>
        <v>12.86</v>
      </c>
    </row>
    <row r="32" spans="1:20">
      <c r="A32" t="s">
        <v>15</v>
      </c>
      <c r="B32" t="s">
        <v>62</v>
      </c>
      <c r="C32" s="28">
        <v>77</v>
      </c>
      <c r="D32" s="28">
        <v>83</v>
      </c>
      <c r="E32" s="31">
        <f t="shared" si="0"/>
        <v>6</v>
      </c>
    </row>
    <row r="33" spans="1:19">
      <c r="A33" t="s">
        <v>29</v>
      </c>
      <c r="B33" t="s">
        <v>29</v>
      </c>
      <c r="C33" s="28">
        <v>74</v>
      </c>
      <c r="D33" s="28">
        <v>83</v>
      </c>
      <c r="E33" s="31">
        <f t="shared" si="0"/>
        <v>9</v>
      </c>
      <c r="S33">
        <f>86+9+5</f>
        <v>100</v>
      </c>
    </row>
    <row r="34" spans="1:19">
      <c r="A34" t="s">
        <v>23</v>
      </c>
      <c r="B34" t="s">
        <v>23</v>
      </c>
      <c r="C34" s="28">
        <v>74</v>
      </c>
      <c r="D34" s="28">
        <v>83</v>
      </c>
      <c r="E34" s="31">
        <f t="shared" si="0"/>
        <v>9</v>
      </c>
    </row>
    <row r="35" spans="1:19">
      <c r="A35" t="s">
        <v>28</v>
      </c>
      <c r="B35" t="s">
        <v>86</v>
      </c>
      <c r="C35" s="28">
        <v>68</v>
      </c>
      <c r="D35" s="28">
        <v>83</v>
      </c>
      <c r="E35" s="31">
        <f t="shared" si="0"/>
        <v>15</v>
      </c>
    </row>
    <row r="36" spans="1:19">
      <c r="A36" t="s">
        <v>8</v>
      </c>
      <c r="B36" t="s">
        <v>49</v>
      </c>
      <c r="C36" s="28">
        <v>75</v>
      </c>
      <c r="D36" s="28">
        <v>81</v>
      </c>
      <c r="E36" s="31">
        <f t="shared" si="0"/>
        <v>6</v>
      </c>
    </row>
    <row r="37" spans="1:19">
      <c r="A37" s="8" t="s">
        <v>88</v>
      </c>
      <c r="B37" t="s">
        <v>90</v>
      </c>
      <c r="C37" s="28">
        <v>73</v>
      </c>
      <c r="D37" s="28">
        <v>74</v>
      </c>
      <c r="E37" s="31">
        <f t="shared" si="0"/>
        <v>1</v>
      </c>
    </row>
    <row r="38" spans="1:19">
      <c r="A38" s="8" t="s">
        <v>170</v>
      </c>
    </row>
    <row r="39" spans="1:19">
      <c r="A39" s="8" t="s">
        <v>171</v>
      </c>
    </row>
    <row r="42" spans="1:19">
      <c r="A42" t="s">
        <v>158</v>
      </c>
      <c r="C42" s="27">
        <v>89</v>
      </c>
      <c r="D42" s="27">
        <v>91</v>
      </c>
    </row>
    <row r="43" spans="1:19">
      <c r="A43" t="s">
        <v>159</v>
      </c>
      <c r="C43" s="27">
        <v>88</v>
      </c>
      <c r="D43" s="27">
        <v>93</v>
      </c>
    </row>
    <row r="44" spans="1:19">
      <c r="A44" t="s">
        <v>160</v>
      </c>
      <c r="C44" s="27">
        <v>91</v>
      </c>
      <c r="D44" s="27">
        <v>89</v>
      </c>
    </row>
    <row r="45" spans="1:19">
      <c r="A45" t="s">
        <v>126</v>
      </c>
      <c r="C45" s="27">
        <v>81</v>
      </c>
      <c r="D45" s="27">
        <v>92</v>
      </c>
    </row>
    <row r="46" spans="1:19">
      <c r="A46" t="s">
        <v>129</v>
      </c>
      <c r="C46" s="27">
        <v>79</v>
      </c>
      <c r="D46" s="27">
        <v>87</v>
      </c>
    </row>
    <row r="47" spans="1:19">
      <c r="A47" t="s">
        <v>162</v>
      </c>
      <c r="C47" s="27">
        <v>81</v>
      </c>
      <c r="D47" s="27">
        <v>85</v>
      </c>
    </row>
    <row r="48" spans="1:19">
      <c r="A48" t="s">
        <v>163</v>
      </c>
      <c r="C48" s="27">
        <v>82</v>
      </c>
      <c r="D48" s="27">
        <v>84</v>
      </c>
    </row>
    <row r="49" spans="1:6">
      <c r="A49" t="s">
        <v>164</v>
      </c>
      <c r="C49" s="27">
        <v>79</v>
      </c>
      <c r="D49" s="27">
        <v>86</v>
      </c>
    </row>
    <row r="50" spans="1:6">
      <c r="A50" t="s">
        <v>165</v>
      </c>
      <c r="C50" s="27">
        <v>76</v>
      </c>
      <c r="D50" s="27">
        <v>89</v>
      </c>
    </row>
    <row r="51" spans="1:6">
      <c r="A51" t="s">
        <v>30</v>
      </c>
      <c r="C51" s="27">
        <v>75</v>
      </c>
      <c r="D51" s="27">
        <v>83</v>
      </c>
    </row>
    <row r="54" spans="1:6">
      <c r="A54" s="8" t="s">
        <v>38</v>
      </c>
      <c r="C54" s="28">
        <f>C55*F55+C56*F56+C57*F57</f>
        <v>71.5</v>
      </c>
      <c r="D54" s="28">
        <f>D55*F55+D56*F56+D57*F57</f>
        <v>84.36</v>
      </c>
    </row>
    <row r="55" spans="1:6">
      <c r="A55" t="s">
        <v>168</v>
      </c>
      <c r="C55" s="27">
        <v>72</v>
      </c>
      <c r="D55" s="27">
        <v>84</v>
      </c>
      <c r="F55">
        <v>0.05</v>
      </c>
    </row>
    <row r="56" spans="1:6">
      <c r="A56" t="s">
        <v>169</v>
      </c>
      <c r="C56" s="27">
        <v>71</v>
      </c>
      <c r="D56" s="27">
        <v>84</v>
      </c>
      <c r="F56">
        <v>0.86</v>
      </c>
    </row>
    <row r="57" spans="1:6">
      <c r="A57" t="s">
        <v>166</v>
      </c>
      <c r="C57" s="27">
        <v>76</v>
      </c>
      <c r="D57" s="27">
        <v>88</v>
      </c>
      <c r="F57">
        <v>0.09</v>
      </c>
    </row>
    <row r="59" spans="1:6">
      <c r="A59" s="8" t="s">
        <v>3</v>
      </c>
      <c r="C59" s="28">
        <f>C60*F60+C61*F61</f>
        <v>77</v>
      </c>
      <c r="D59" s="28">
        <f>D60*F60+D61*F61+D62*F62</f>
        <v>87.2</v>
      </c>
    </row>
    <row r="60" spans="1:6">
      <c r="A60" t="s">
        <v>161</v>
      </c>
      <c r="C60" s="27">
        <v>80</v>
      </c>
      <c r="D60" s="27">
        <v>89</v>
      </c>
      <c r="F60">
        <v>0.4</v>
      </c>
    </row>
    <row r="61" spans="1:6">
      <c r="A61" t="s">
        <v>167</v>
      </c>
      <c r="C61" s="27">
        <v>75</v>
      </c>
      <c r="D61" s="27">
        <v>86</v>
      </c>
      <c r="F61">
        <v>0.6</v>
      </c>
    </row>
  </sheetData>
  <hyperlinks>
    <hyperlink ref="A1" r:id="rId1" display="http://dx.doi.org/10.1787/soc_glance-2016-fr"/>
    <hyperlink ref="A4" r:id="rId2"/>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9"/>
  <sheetViews>
    <sheetView workbookViewId="0"/>
  </sheetViews>
  <sheetFormatPr defaultRowHeight="15"/>
  <cols>
    <col min="1" max="1" width="15.5703125" style="14" customWidth="1"/>
    <col min="2" max="3" width="15.7109375" style="14" customWidth="1"/>
    <col min="4" max="4" width="12.140625" style="14" customWidth="1"/>
    <col min="5" max="16384" width="9.140625" style="14"/>
  </cols>
  <sheetData>
    <row r="1" spans="1:4" s="63" customFormat="1">
      <c r="A1" s="59" t="s">
        <v>196</v>
      </c>
    </row>
    <row r="2" spans="1:4" s="63" customFormat="1" ht="12.75">
      <c r="A2" s="63">
        <v>7</v>
      </c>
      <c r="B2" s="63" t="s">
        <v>197</v>
      </c>
    </row>
    <row r="3" spans="1:4" s="63" customFormat="1" ht="12.75">
      <c r="A3" s="63" t="s">
        <v>198</v>
      </c>
    </row>
    <row r="4" spans="1:4" s="63" customFormat="1">
      <c r="A4" s="59" t="s">
        <v>199</v>
      </c>
    </row>
    <row r="5" spans="1:4" s="63" customFormat="1" ht="12.75"/>
    <row r="6" spans="1:4" ht="13.5" customHeight="1">
      <c r="A6" s="24" t="s">
        <v>157</v>
      </c>
    </row>
    <row r="7" spans="1:4" ht="13.5" customHeight="1">
      <c r="A7" s="20" t="s">
        <v>149</v>
      </c>
    </row>
    <row r="8" spans="1:4" ht="12.75" customHeight="1">
      <c r="A8" s="25" t="s">
        <v>144</v>
      </c>
    </row>
    <row r="9" spans="1:4" ht="12.75" customHeight="1"/>
    <row r="10" spans="1:4" ht="27.75" customHeight="1">
      <c r="B10" s="15" t="s">
        <v>145</v>
      </c>
      <c r="C10" s="15" t="s">
        <v>146</v>
      </c>
    </row>
    <row r="11" spans="1:4" ht="30" customHeight="1">
      <c r="A11" s="16" t="s">
        <v>125</v>
      </c>
      <c r="B11" s="17" t="s">
        <v>194</v>
      </c>
      <c r="C11" s="17" t="s">
        <v>147</v>
      </c>
    </row>
    <row r="12" spans="1:4" ht="30" customHeight="1">
      <c r="A12" s="16"/>
      <c r="B12" s="37" t="s">
        <v>195</v>
      </c>
      <c r="C12" s="37" t="s">
        <v>190</v>
      </c>
    </row>
    <row r="13" spans="1:4" ht="12.75" customHeight="1">
      <c r="A13" s="14" t="s">
        <v>9</v>
      </c>
      <c r="B13" s="18">
        <v>8.6280000000000001</v>
      </c>
      <c r="C13" s="18">
        <v>7.87</v>
      </c>
      <c r="D13" s="19" t="s">
        <v>51</v>
      </c>
    </row>
    <row r="14" spans="1:4" ht="12.75" customHeight="1">
      <c r="A14" s="14" t="s">
        <v>11</v>
      </c>
      <c r="B14" s="18">
        <v>8.5250000000000004</v>
      </c>
      <c r="C14" s="18">
        <v>7.8490000000000002</v>
      </c>
      <c r="D14" s="19" t="s">
        <v>55</v>
      </c>
    </row>
    <row r="15" spans="1:4" ht="12.75" customHeight="1">
      <c r="A15" s="14" t="s">
        <v>35</v>
      </c>
      <c r="B15" s="18">
        <v>8.2579999999999991</v>
      </c>
      <c r="C15" s="18">
        <v>7.2320000000000002</v>
      </c>
      <c r="D15" s="19" t="s">
        <v>96</v>
      </c>
    </row>
    <row r="16" spans="1:4" ht="12.75" customHeight="1">
      <c r="A16" s="14" t="s">
        <v>23</v>
      </c>
      <c r="B16" s="18">
        <v>8.23</v>
      </c>
      <c r="C16" s="18">
        <v>7.524</v>
      </c>
      <c r="D16" s="19" t="s">
        <v>23</v>
      </c>
    </row>
    <row r="17" spans="1:4" ht="12.75" customHeight="1">
      <c r="A17" s="14" t="s">
        <v>34</v>
      </c>
      <c r="B17" s="18">
        <v>8.2210000000000001</v>
      </c>
      <c r="C17" s="18">
        <v>7.5079999999999991</v>
      </c>
      <c r="D17" s="19" t="s">
        <v>94</v>
      </c>
    </row>
    <row r="18" spans="1:4" ht="12.75" customHeight="1">
      <c r="A18" s="14" t="s">
        <v>25</v>
      </c>
      <c r="B18" s="18">
        <v>8.077</v>
      </c>
      <c r="C18" s="18">
        <v>7.5529999999999999</v>
      </c>
      <c r="D18" s="19" t="s">
        <v>80</v>
      </c>
    </row>
    <row r="19" spans="1:4" ht="12.75" customHeight="1">
      <c r="A19" s="14" t="s">
        <v>38</v>
      </c>
      <c r="B19" s="18">
        <v>8.0630000000000006</v>
      </c>
      <c r="C19" s="18">
        <v>6.9460000000000006</v>
      </c>
      <c r="D19" s="19" t="s">
        <v>102</v>
      </c>
    </row>
    <row r="20" spans="1:4" ht="12.75" customHeight="1">
      <c r="A20" s="14" t="s">
        <v>2</v>
      </c>
      <c r="B20" s="18">
        <v>7.9470000000000001</v>
      </c>
      <c r="C20" s="18">
        <v>6.2910000000000004</v>
      </c>
      <c r="D20" s="19" t="s">
        <v>42</v>
      </c>
    </row>
    <row r="21" spans="1:4" ht="12.75" customHeight="1">
      <c r="A21" s="14" t="s">
        <v>12</v>
      </c>
      <c r="B21" s="18">
        <v>7.94</v>
      </c>
      <c r="C21" s="18">
        <v>6.8109999999999991</v>
      </c>
      <c r="D21" s="19" t="s">
        <v>12</v>
      </c>
    </row>
    <row r="22" spans="1:4" ht="12.75" customHeight="1">
      <c r="A22" s="14" t="s">
        <v>3</v>
      </c>
      <c r="B22" s="18">
        <v>7.9220000000000006</v>
      </c>
      <c r="C22" s="18">
        <v>7.0629999999999997</v>
      </c>
      <c r="D22" s="19" t="s">
        <v>44</v>
      </c>
    </row>
    <row r="23" spans="1:4" ht="12.75" customHeight="1">
      <c r="A23" s="14" t="s">
        <v>13</v>
      </c>
      <c r="B23" s="18">
        <v>7.8959999999999999</v>
      </c>
      <c r="C23" s="18">
        <v>6.7129999999999992</v>
      </c>
      <c r="D23" s="19" t="s">
        <v>58</v>
      </c>
    </row>
    <row r="24" spans="1:4" ht="12.75" customHeight="1">
      <c r="A24" s="14" t="s">
        <v>19</v>
      </c>
      <c r="B24" s="18">
        <v>7.8869999999999996</v>
      </c>
      <c r="C24" s="18">
        <v>7.5479999999999992</v>
      </c>
      <c r="D24" s="19" t="s">
        <v>66</v>
      </c>
    </row>
    <row r="25" spans="1:4" ht="12.75" customHeight="1">
      <c r="A25" s="14" t="s">
        <v>28</v>
      </c>
      <c r="B25" s="18">
        <v>7.8279999999999994</v>
      </c>
      <c r="C25" s="18">
        <v>7.35</v>
      </c>
      <c r="D25" s="19" t="s">
        <v>86</v>
      </c>
    </row>
    <row r="26" spans="1:4" ht="12.75" customHeight="1">
      <c r="A26" s="14" t="s">
        <v>29</v>
      </c>
      <c r="B26" s="18">
        <v>7.7270000000000003</v>
      </c>
      <c r="C26" s="18">
        <v>6.6980000000000004</v>
      </c>
      <c r="D26" s="19" t="s">
        <v>29</v>
      </c>
    </row>
    <row r="27" spans="1:4" ht="12.75" customHeight="1">
      <c r="A27" s="14" t="s">
        <v>32</v>
      </c>
      <c r="B27" s="18">
        <v>7.72</v>
      </c>
      <c r="C27" s="18">
        <v>7.0460000000000003</v>
      </c>
      <c r="D27" s="19" t="s">
        <v>92</v>
      </c>
    </row>
    <row r="28" spans="1:4" ht="12.75" customHeight="1">
      <c r="A28" s="14" t="s">
        <v>10</v>
      </c>
      <c r="B28" s="18">
        <v>7.543000000000001</v>
      </c>
      <c r="C28" s="18">
        <v>6.835</v>
      </c>
      <c r="D28" s="19" t="s">
        <v>53</v>
      </c>
    </row>
    <row r="29" spans="1:4" ht="12.75" customHeight="1">
      <c r="A29" s="14" t="s">
        <v>8</v>
      </c>
      <c r="B29" s="18">
        <v>7.5350000000000001</v>
      </c>
      <c r="C29" s="18">
        <v>7.0250000000000004</v>
      </c>
      <c r="D29" s="19" t="s">
        <v>49</v>
      </c>
    </row>
    <row r="30" spans="1:4" ht="12.75" customHeight="1">
      <c r="A30" s="14" t="s">
        <v>15</v>
      </c>
      <c r="B30" s="18">
        <v>7.4830000000000005</v>
      </c>
      <c r="C30" s="18">
        <v>6.7060000000000004</v>
      </c>
      <c r="D30" s="19" t="s">
        <v>62</v>
      </c>
    </row>
    <row r="31" spans="1:4" ht="12.75" customHeight="1">
      <c r="A31" s="14" t="s">
        <v>88</v>
      </c>
      <c r="B31" s="18">
        <v>7.4670000000000005</v>
      </c>
      <c r="C31" s="18">
        <v>6.9560000000000004</v>
      </c>
      <c r="D31" s="19" t="s">
        <v>90</v>
      </c>
    </row>
    <row r="32" spans="1:4" ht="12.75" customHeight="1">
      <c r="A32" s="14" t="s">
        <v>21</v>
      </c>
      <c r="B32" s="18">
        <v>7.4229999999999992</v>
      </c>
      <c r="C32" s="18">
        <v>6.681</v>
      </c>
      <c r="D32" s="19" t="s">
        <v>70</v>
      </c>
    </row>
    <row r="33" spans="1:4" ht="12.75" customHeight="1">
      <c r="A33" s="14" t="s">
        <v>128</v>
      </c>
      <c r="B33" s="18">
        <v>7.3370000000000006</v>
      </c>
      <c r="C33" s="18">
        <v>6.585</v>
      </c>
      <c r="D33" s="19" t="s">
        <v>136</v>
      </c>
    </row>
    <row r="34" spans="1:4" ht="12.75" customHeight="1">
      <c r="A34" s="14" t="s">
        <v>14</v>
      </c>
      <c r="B34" s="18">
        <v>7.23</v>
      </c>
      <c r="C34" s="18">
        <v>6.3289999999999997</v>
      </c>
      <c r="D34" s="19" t="s">
        <v>60</v>
      </c>
    </row>
    <row r="35" spans="1:4" ht="12.75" customHeight="1"/>
    <row r="36" spans="1:4" ht="12.75" customHeight="1">
      <c r="A36" s="23" t="s">
        <v>193</v>
      </c>
    </row>
    <row r="37" spans="1:4" ht="12.75" customHeight="1">
      <c r="A37" s="20" t="s">
        <v>148</v>
      </c>
    </row>
    <row r="38" spans="1:4" ht="12.75" customHeight="1">
      <c r="A38" s="20"/>
    </row>
    <row r="39" spans="1:4" ht="12.75" customHeight="1"/>
    <row r="40" spans="1:4" ht="12.75" customHeight="1"/>
    <row r="41" spans="1:4" ht="12.75" customHeight="1">
      <c r="B41" s="18"/>
      <c r="C41" s="18"/>
      <c r="D41" s="19"/>
    </row>
    <row r="42" spans="1:4" ht="12.75" customHeight="1">
      <c r="B42" s="18"/>
      <c r="C42" s="18"/>
      <c r="D42" s="19"/>
    </row>
    <row r="43" spans="1:4" ht="12.75" customHeight="1">
      <c r="B43" s="18"/>
      <c r="C43" s="18"/>
      <c r="D43" s="19"/>
    </row>
    <row r="44" spans="1:4" ht="12.75" customHeight="1">
      <c r="B44" s="18"/>
      <c r="C44" s="18"/>
      <c r="D44" s="19"/>
    </row>
    <row r="45" spans="1:4" ht="12.75" customHeight="1">
      <c r="B45" s="18"/>
      <c r="C45" s="18"/>
      <c r="D45" s="19"/>
    </row>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hyperlinks>
    <hyperlink ref="A1" r:id="rId1" display="http://dx.doi.org/10.1787/soc_glance-2016-fr"/>
    <hyperlink ref="A4" r:id="rId2"/>
  </hyperlinks>
  <pageMargins left="0.70866141732283472" right="0.70866141732283472" top="0.74803149606299213" bottom="0.74803149606299213" header="0.31496062992125984" footer="0.31496062992125984"/>
  <pageSetup paperSize="9" scale="7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SAG2016-7.1-7.3.Eng</vt:lpstr>
      <vt:lpstr>SAG2016-7.1-7.3.Fr</vt:lpstr>
      <vt:lpstr>data7.1</vt:lpstr>
      <vt:lpstr>data7.2.</vt:lpstr>
      <vt:lpstr>data7.3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2013-04-18T11:28:32Z</dcterms:created>
  <dcterms:modified xsi:type="dcterms:W3CDTF">2016-09-09T14:58:31Z</dcterms:modified>
</cp:coreProperties>
</file>