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05" yWindow="30" windowWidth="23250" windowHeight="11535" tabRatio="826" firstSheet="1" activeTab="1"/>
  </bookViews>
  <sheets>
    <sheet name="Country" sheetId="1" state="hidden" r:id="rId1"/>
    <sheet name="Chart D7.1." sheetId="2" r:id="rId2"/>
  </sheets>
  <definedNames>
    <definedName name="Country">'Country'!$A$1:$C$85</definedName>
  </definedNames>
  <calcPr fullCalcOnLoad="1"/>
</workbook>
</file>

<file path=xl/sharedStrings.xml><?xml version="1.0" encoding="utf-8"?>
<sst xmlns="http://schemas.openxmlformats.org/spreadsheetml/2006/main" count="568" uniqueCount="180">
  <si>
    <t>OECD</t>
  </si>
  <si>
    <t>OCDE</t>
  </si>
  <si>
    <t>Rank order</t>
  </si>
  <si>
    <t>Australia</t>
  </si>
  <si>
    <t>Australie</t>
  </si>
  <si>
    <t>Austria</t>
  </si>
  <si>
    <t>Autriche</t>
  </si>
  <si>
    <t>Belgium (Fl.)</t>
  </si>
  <si>
    <t>Belgique (Fl.)</t>
  </si>
  <si>
    <t>Belgium (Fr.)</t>
  </si>
  <si>
    <t>Belgique (Fr.)</t>
  </si>
  <si>
    <t>Canada</t>
  </si>
  <si>
    <t>Chile</t>
  </si>
  <si>
    <t>Chili</t>
  </si>
  <si>
    <t>Czech Republic</t>
  </si>
  <si>
    <t>Rép. tchèque</t>
  </si>
  <si>
    <t>Denmark</t>
  </si>
  <si>
    <t>Danemark</t>
  </si>
  <si>
    <t>England</t>
  </si>
  <si>
    <t>Angleterre</t>
  </si>
  <si>
    <t>Estonia</t>
  </si>
  <si>
    <t>Estonie</t>
  </si>
  <si>
    <t>Finland</t>
  </si>
  <si>
    <t>Finlande</t>
  </si>
  <si>
    <t>France</t>
  </si>
  <si>
    <t>Germany</t>
  </si>
  <si>
    <t>Allemagne</t>
  </si>
  <si>
    <t>Greece</t>
  </si>
  <si>
    <t>Grèce</t>
  </si>
  <si>
    <t>Hungary</t>
  </si>
  <si>
    <t>Hongrie</t>
  </si>
  <si>
    <t>Iceland</t>
  </si>
  <si>
    <t>Islande</t>
  </si>
  <si>
    <t>Ireland</t>
  </si>
  <si>
    <t>Irlande</t>
  </si>
  <si>
    <t>Israel</t>
  </si>
  <si>
    <t>Israël</t>
  </si>
  <si>
    <t>Italy</t>
  </si>
  <si>
    <t>Italie</t>
  </si>
  <si>
    <t>Japan</t>
  </si>
  <si>
    <t>Japon</t>
  </si>
  <si>
    <t>Korea</t>
  </si>
  <si>
    <t>Corée</t>
  </si>
  <si>
    <t>Luxembourg</t>
  </si>
  <si>
    <t>Mexico</t>
  </si>
  <si>
    <t>Mexique</t>
  </si>
  <si>
    <t>Netherlands</t>
  </si>
  <si>
    <t>Pays-Bas</t>
  </si>
  <si>
    <t>New Zealand</t>
  </si>
  <si>
    <t>Nouvelle-Zélande</t>
  </si>
  <si>
    <t>Norway</t>
  </si>
  <si>
    <t>Norvège</t>
  </si>
  <si>
    <t>Poland</t>
  </si>
  <si>
    <t>Pologne</t>
  </si>
  <si>
    <t>Portugal</t>
  </si>
  <si>
    <t>Scotland</t>
  </si>
  <si>
    <t>Écosse</t>
  </si>
  <si>
    <t>Slovak Republic</t>
  </si>
  <si>
    <t>Rép. slovaque</t>
  </si>
  <si>
    <t>Slovenia</t>
  </si>
  <si>
    <t>Slovénie</t>
  </si>
  <si>
    <t>Spain</t>
  </si>
  <si>
    <t>Espagne</t>
  </si>
  <si>
    <t>Sweden</t>
  </si>
  <si>
    <t>Suède</t>
  </si>
  <si>
    <t>Switzerland</t>
  </si>
  <si>
    <t>Suisse</t>
  </si>
  <si>
    <t>Turkey</t>
  </si>
  <si>
    <t>Turquie</t>
  </si>
  <si>
    <t>United Kingdom</t>
  </si>
  <si>
    <t>Royaume-Uni</t>
  </si>
  <si>
    <t>United States</t>
  </si>
  <si>
    <t>États-Unis</t>
  </si>
  <si>
    <t>OECD average</t>
  </si>
  <si>
    <t>Moyenne de l'OCDE</t>
  </si>
  <si>
    <t>EU21 average</t>
  </si>
  <si>
    <t>Moyenne de l'UE21</t>
  </si>
  <si>
    <t>Argentina</t>
  </si>
  <si>
    <t>Argentine</t>
  </si>
  <si>
    <t>Brazil</t>
  </si>
  <si>
    <t>Brésil</t>
  </si>
  <si>
    <t>China</t>
  </si>
  <si>
    <t>Chine</t>
  </si>
  <si>
    <t>India</t>
  </si>
  <si>
    <t>Inde</t>
  </si>
  <si>
    <t>Indonesia</t>
  </si>
  <si>
    <t>Indonésie</t>
  </si>
  <si>
    <t>Russian Federation</t>
  </si>
  <si>
    <t>Fédération de Russie</t>
  </si>
  <si>
    <t>Saudi Arabia</t>
  </si>
  <si>
    <t>Arabie saoudite</t>
  </si>
  <si>
    <t>South Africa</t>
  </si>
  <si>
    <t>Afrique du sud</t>
  </si>
  <si>
    <t>Partner countries</t>
  </si>
  <si>
    <t>Pays partenaires</t>
  </si>
  <si>
    <t>Other G20</t>
  </si>
  <si>
    <t>Autres G20</t>
  </si>
  <si>
    <t>All programmes</t>
  </si>
  <si>
    <t>Tous les programmes</t>
  </si>
  <si>
    <t>General</t>
  </si>
  <si>
    <t>Filière générale</t>
  </si>
  <si>
    <t>Pre-voc and voc</t>
  </si>
  <si>
    <t>Filières préprofessionnelle et professionnelle</t>
  </si>
  <si>
    <r>
      <t>No</t>
    </r>
    <r>
      <rPr>
        <vertAlign val="superscript"/>
        <sz val="8"/>
        <color indexed="8"/>
        <rFont val="Arial"/>
        <family val="2"/>
      </rPr>
      <t>1</t>
    </r>
  </si>
  <si>
    <r>
      <t>Non</t>
    </r>
    <r>
      <rPr>
        <vertAlign val="superscript"/>
        <sz val="8"/>
        <color indexed="8"/>
        <rFont val="Arial"/>
        <family val="2"/>
      </rPr>
      <t>1</t>
    </r>
  </si>
  <si>
    <r>
      <t>No</t>
    </r>
    <r>
      <rPr>
        <vertAlign val="superscript"/>
        <sz val="8"/>
        <color indexed="8"/>
        <rFont val="Arial"/>
        <family val="2"/>
      </rPr>
      <t>2</t>
    </r>
  </si>
  <si>
    <r>
      <t>Non</t>
    </r>
    <r>
      <rPr>
        <vertAlign val="superscript"/>
        <sz val="8"/>
        <color indexed="8"/>
        <rFont val="Arial"/>
        <family val="2"/>
      </rPr>
      <t>2</t>
    </r>
  </si>
  <si>
    <t>yes</t>
  </si>
  <si>
    <t>Oui</t>
  </si>
  <si>
    <t>no</t>
  </si>
  <si>
    <t>Non</t>
  </si>
  <si>
    <t>a</t>
  </si>
  <si>
    <t>m</t>
  </si>
  <si>
    <r>
      <t>yes</t>
    </r>
    <r>
      <rPr>
        <vertAlign val="superscript"/>
        <sz val="10"/>
        <color indexed="8"/>
        <rFont val="Arial"/>
        <family val="2"/>
      </rPr>
      <t>1</t>
    </r>
  </si>
  <si>
    <r>
      <t>Oui</t>
    </r>
    <r>
      <rPr>
        <vertAlign val="superscript"/>
        <sz val="8"/>
        <color indexed="8"/>
        <rFont val="Arial"/>
        <family val="2"/>
      </rPr>
      <t>1</t>
    </r>
  </si>
  <si>
    <t>S</t>
  </si>
  <si>
    <t>M</t>
  </si>
  <si>
    <t>S/M</t>
  </si>
  <si>
    <t>N</t>
  </si>
  <si>
    <t>R</t>
  </si>
  <si>
    <t>R/N</t>
  </si>
  <si>
    <t>H</t>
  </si>
  <si>
    <t>P</t>
  </si>
  <si>
    <t>U</t>
  </si>
  <si>
    <t>T</t>
  </si>
  <si>
    <t>B</t>
  </si>
  <si>
    <t>7,8,9, and 15 year olds</t>
  </si>
  <si>
    <t xml:space="preserve">7,8,9, and 15 year olds Élèves </t>
  </si>
  <si>
    <t>8, 15 year olds</t>
  </si>
  <si>
    <t>7, 9, 15 year olds</t>
  </si>
  <si>
    <t>All</t>
  </si>
  <si>
    <t>Sample</t>
  </si>
  <si>
    <t>Choose</t>
  </si>
  <si>
    <t>(1)</t>
  </si>
  <si>
    <t>Primaire</t>
  </si>
  <si>
    <t xml:space="preserve">Please refer to the Reader's Guide for information concerning the symbols replacing missing data. </t>
  </si>
  <si>
    <r>
      <t>1</t>
    </r>
    <r>
      <rPr>
        <vertAlign val="superscript"/>
        <sz val="10"/>
        <rFont val="Arial"/>
        <family val="2"/>
      </rPr>
      <t>er</t>
    </r>
    <r>
      <rPr>
        <sz val="10"/>
        <rFont val="Arial"/>
        <family val="2"/>
      </rPr>
      <t xml:space="preserve"> cycle du secondaire</t>
    </r>
  </si>
  <si>
    <r>
      <t>2</t>
    </r>
    <r>
      <rPr>
        <vertAlign val="superscript"/>
        <sz val="10"/>
        <rFont val="Arial"/>
        <family val="2"/>
      </rPr>
      <t>e</t>
    </r>
    <r>
      <rPr>
        <sz val="10"/>
        <rFont val="Arial"/>
        <family val="2"/>
      </rPr>
      <t xml:space="preserve"> cycle du secondaire</t>
    </r>
  </si>
  <si>
    <t>Regular appraisal</t>
  </si>
  <si>
    <t>Reward schemes</t>
  </si>
  <si>
    <t>Appraisal for promotion</t>
  </si>
  <si>
    <t>Completion of probation</t>
  </si>
  <si>
    <t>Teacher registration</t>
  </si>
  <si>
    <t>Latvia</t>
  </si>
  <si>
    <t>Colombia</t>
  </si>
  <si>
    <t>MP</t>
  </si>
  <si>
    <t>MN</t>
  </si>
  <si>
    <t>VO</t>
  </si>
  <si>
    <t>2015_TC_D6.xlsx</t>
  </si>
  <si>
    <t>Missing</t>
  </si>
  <si>
    <t>Country row</t>
  </si>
  <si>
    <t>First row within country</t>
  </si>
  <si>
    <t>Mandatory periodic</t>
  </si>
  <si>
    <t>Mandatory non periodic</t>
  </si>
  <si>
    <t>Not mandatory/voluntary</t>
  </si>
  <si>
    <r>
      <rPr>
        <i/>
        <sz val="10"/>
        <rFont val="Arial"/>
        <family val="2"/>
      </rPr>
      <t>Source</t>
    </r>
    <r>
      <rPr>
        <sz val="10"/>
        <rFont val="Arial"/>
        <family val="2"/>
      </rPr>
      <t>: OECD. Tables &amp;&amp;&amp;. See Annex 3 for notes (</t>
    </r>
    <r>
      <rPr>
        <i/>
        <sz val="10"/>
        <rFont val="Arial"/>
        <family val="2"/>
      </rPr>
      <t>www.oecd.org/edu/eag2011</t>
    </r>
    <r>
      <rPr>
        <sz val="10"/>
        <rFont val="Arial"/>
        <family val="2"/>
      </rPr>
      <t>).</t>
    </r>
  </si>
  <si>
    <t>cp2</t>
  </si>
  <si>
    <t>ra2</t>
  </si>
  <si>
    <t>tr2</t>
  </si>
  <si>
    <t>ap2</t>
  </si>
  <si>
    <t>rs2</t>
  </si>
  <si>
    <r>
      <rPr>
        <i/>
        <sz val="10"/>
        <color indexed="8"/>
        <rFont val="Arial"/>
        <family val="2"/>
      </rPr>
      <t>Source :</t>
    </r>
    <r>
      <rPr>
        <sz val="10"/>
        <color theme="1"/>
        <rFont val="Arial"/>
        <family val="2"/>
      </rPr>
      <t xml:space="preserve"> OCDE. Tableaux &amp;&amp;&amp;&amp;&amp; et &amp;. Voir les notes à l'annexe 3 (</t>
    </r>
    <r>
      <rPr>
        <i/>
        <sz val="10"/>
        <color indexed="8"/>
        <rFont val="Arial"/>
        <family val="2"/>
      </rPr>
      <t>www.oecd.org/edu/eag)</t>
    </r>
    <r>
      <rPr>
        <sz val="10"/>
        <color theme="1"/>
        <rFont val="Arial"/>
        <family val="2"/>
      </rPr>
      <t>.</t>
    </r>
  </si>
  <si>
    <t>Secondaire</t>
  </si>
  <si>
    <t>Teachers</t>
  </si>
  <si>
    <t>School leaders</t>
  </si>
  <si>
    <t>sl2</t>
  </si>
  <si>
    <t>'T_D7.7 (Web)</t>
  </si>
  <si>
    <t>All types of appraisal</t>
  </si>
  <si>
    <t>Chart D7.1.</t>
  </si>
  <si>
    <r>
      <rPr>
        <b/>
        <i/>
        <sz val="8"/>
        <color indexed="8"/>
        <rFont val="Arial"/>
        <family val="2"/>
      </rPr>
      <t>Source:</t>
    </r>
    <r>
      <rPr>
        <sz val="8"/>
        <color indexed="8"/>
        <rFont val="Arial"/>
        <family val="2"/>
      </rPr>
      <t xml:space="preserve"> OECD. See Annex 3 for notes (</t>
    </r>
    <r>
      <rPr>
        <i/>
        <sz val="8"/>
        <color indexed="8"/>
        <rFont val="Arial"/>
        <family val="2"/>
      </rPr>
      <t>www.oecd.org/edu/eag)</t>
    </r>
    <r>
      <rPr>
        <sz val="8"/>
        <color indexed="8"/>
        <rFont val="Arial"/>
        <family val="2"/>
      </rPr>
      <t>.</t>
    </r>
  </si>
  <si>
    <r>
      <rPr>
        <b/>
        <i/>
        <sz val="8"/>
        <rFont val="Arial"/>
        <family val="2"/>
      </rPr>
      <t>Source</t>
    </r>
    <r>
      <rPr>
        <b/>
        <sz val="8"/>
        <rFont val="Arial"/>
        <family val="2"/>
      </rPr>
      <t xml:space="preserve">: </t>
    </r>
    <r>
      <rPr>
        <sz val="8"/>
        <rFont val="Arial"/>
        <family val="2"/>
      </rPr>
      <t>OECD. Tables D7.3b and D7.8b. See Annex 3 for notes (</t>
    </r>
    <r>
      <rPr>
        <i/>
        <sz val="8"/>
        <rFont val="Arial"/>
        <family val="2"/>
      </rPr>
      <t>www.oecd.org/education/education-at-a-glance-19991487.htm</t>
    </r>
    <r>
      <rPr>
        <sz val="8"/>
        <rFont val="Arial"/>
        <family val="2"/>
      </rPr>
      <t>).</t>
    </r>
  </si>
  <si>
    <t>No legislated appraisal</t>
  </si>
  <si>
    <t xml:space="preserve">Frequency of various types of teacher and school leader appraisals covered by policy framework (2015) </t>
  </si>
  <si>
    <t>Appraisal</t>
  </si>
  <si>
    <t>In general programmes, lower secondary education</t>
  </si>
  <si>
    <t>Education at a Glance 2015 - © OECD 01-01-2015</t>
  </si>
  <si>
    <t>D7</t>
  </si>
  <si>
    <t>Chart D7.1. Frequency of various types of teacher and school leader appraisals covered by policy framework (2015)</t>
  </si>
  <si>
    <t>Version 1 - Last updated: 20-Nov-2015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</si>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</sst>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 \ ;[&lt;0.05]\ \ &quot;n.  &quot;;0.0\ \ ;@\ \ "/>
    <numFmt numFmtId="166" formatCode="_-* #,##0.00\ _D_M_-;\-* #,##0.00\ _D_M_-;_-* &quot;-&quot;??\ _D_M_-;_-@_-"/>
  </numFmts>
  <fonts count="92">
    <font>
      <sz val="10"/>
      <color theme="1"/>
      <name val="Arial"/>
      <family val="2"/>
    </font>
    <font>
      <sz val="10"/>
      <color indexed="8"/>
      <name val="Arial"/>
      <family val="2"/>
    </font>
    <font>
      <sz val="8"/>
      <color indexed="8"/>
      <name val="Arial"/>
      <family val="2"/>
    </font>
    <font>
      <b/>
      <sz val="8"/>
      <name val="Arial"/>
      <family val="2"/>
    </font>
    <font>
      <sz val="8"/>
      <name val="Arial"/>
      <family val="2"/>
    </font>
    <font>
      <sz val="10"/>
      <name val="Times New Roman"/>
      <family val="1"/>
    </font>
    <font>
      <b/>
      <sz val="8"/>
      <color indexed="8"/>
      <name val="Arial"/>
      <family val="2"/>
    </font>
    <font>
      <sz val="10"/>
      <color indexed="8"/>
      <name val="MS Sans Serif"/>
      <family val="2"/>
    </font>
    <font>
      <sz val="10"/>
      <name val="Arial"/>
      <family val="2"/>
    </font>
    <font>
      <vertAlign val="superscript"/>
      <sz val="8"/>
      <color indexed="8"/>
      <name val="Arial"/>
      <family val="2"/>
    </font>
    <font>
      <vertAlign val="superscript"/>
      <sz val="10"/>
      <color indexed="8"/>
      <name val="Arial"/>
      <family val="2"/>
    </font>
    <font>
      <i/>
      <sz val="8"/>
      <name val="Arial"/>
      <family val="2"/>
    </font>
    <font>
      <i/>
      <sz val="8"/>
      <color indexed="8"/>
      <name val="Arial"/>
      <family val="2"/>
    </font>
    <font>
      <b/>
      <i/>
      <sz val="8"/>
      <name val="Arial"/>
      <family val="2"/>
    </font>
    <font>
      <b/>
      <sz val="10"/>
      <name val="Arial"/>
      <family val="2"/>
    </font>
    <font>
      <i/>
      <sz val="10"/>
      <name val="Arial"/>
      <family val="2"/>
    </font>
    <font>
      <i/>
      <sz val="10"/>
      <color indexed="8"/>
      <name val="Arial"/>
      <family val="2"/>
    </font>
    <font>
      <vertAlign val="superscript"/>
      <sz val="10"/>
      <name val="Arial"/>
      <family val="2"/>
    </font>
    <font>
      <b/>
      <sz val="10"/>
      <color indexed="8"/>
      <name val="Arial"/>
      <family val="2"/>
    </font>
    <font>
      <sz val="9"/>
      <color indexed="10"/>
      <name val="Arial"/>
      <family val="2"/>
    </font>
    <font>
      <sz val="7"/>
      <color indexed="10"/>
      <name val="Arial"/>
      <family val="2"/>
    </font>
    <font>
      <sz val="8"/>
      <color indexed="10"/>
      <name val="Arial"/>
      <family val="2"/>
    </font>
    <font>
      <b/>
      <u val="single"/>
      <sz val="8.5"/>
      <color indexed="8"/>
      <name val="MS Sans Serif"/>
      <family val="2"/>
    </font>
    <font>
      <b/>
      <sz val="8.5"/>
      <color indexed="12"/>
      <name val="MS Sans Serif"/>
      <family val="2"/>
    </font>
    <font>
      <b/>
      <sz val="8"/>
      <color indexed="12"/>
      <name val="Arial"/>
      <family val="2"/>
    </font>
    <font>
      <b/>
      <sz val="8"/>
      <color indexed="8"/>
      <name val="MS Sans Serif"/>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14"/>
      <name val="Helv"/>
      <family val="0"/>
    </font>
    <font>
      <b/>
      <sz val="12"/>
      <name val="Helv"/>
      <family val="0"/>
    </font>
    <font>
      <sz val="9"/>
      <name val="Times"/>
      <family val="1"/>
    </font>
    <font>
      <sz val="8.5"/>
      <color indexed="8"/>
      <name val="MS Sans Serif"/>
      <family val="2"/>
    </font>
    <font>
      <sz val="10"/>
      <name val="MS Sans Serif"/>
      <family val="2"/>
    </font>
    <font>
      <sz val="7.5"/>
      <color indexed="8"/>
      <name val="MS Sans Serif"/>
      <family val="2"/>
    </font>
    <font>
      <b/>
      <sz val="12"/>
      <name val="Times New Roman"/>
      <family val="1"/>
    </font>
    <font>
      <sz val="10"/>
      <color indexed="8"/>
      <name val="Times New Roman"/>
      <family val="1"/>
    </font>
    <font>
      <u val="single"/>
      <sz val="8"/>
      <color indexed="8"/>
      <name val="Arial"/>
      <family val="2"/>
    </font>
    <font>
      <b/>
      <i/>
      <sz val="8"/>
      <color indexed="8"/>
      <name val="Arial"/>
      <family val="2"/>
    </font>
    <font>
      <sz val="11"/>
      <color indexed="8"/>
      <name val="Calibri"/>
      <family val="2"/>
    </font>
    <font>
      <sz val="10"/>
      <color indexed="10"/>
      <name val="Arial"/>
      <family val="2"/>
    </font>
    <font>
      <b/>
      <sz val="12"/>
      <color indexed="8"/>
      <name val="Arial"/>
      <family val="2"/>
    </font>
    <font>
      <b/>
      <sz val="10"/>
      <color indexed="10"/>
      <name val="Arial"/>
      <family val="2"/>
    </font>
    <font>
      <sz val="6"/>
      <color indexed="62"/>
      <name val="Arial"/>
      <family val="2"/>
    </font>
    <font>
      <sz val="6"/>
      <color indexed="9"/>
      <name val="Arial"/>
      <family val="2"/>
    </font>
    <font>
      <sz val="6"/>
      <color indexed="31"/>
      <name val="Arial"/>
      <family val="2"/>
    </font>
    <font>
      <sz val="6"/>
      <color indexed="18"/>
      <name val="Arial"/>
      <family val="2"/>
    </font>
    <font>
      <b/>
      <u val="single"/>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i/>
      <sz val="10"/>
      <color indexed="23"/>
      <name val="Arial"/>
      <family val="2"/>
    </font>
    <font>
      <sz val="10"/>
      <color indexed="9"/>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Arial"/>
      <family val="2"/>
    </font>
    <font>
      <sz val="8"/>
      <color theme="1"/>
      <name val="Arial"/>
      <family val="2"/>
    </font>
    <font>
      <b/>
      <sz val="12"/>
      <color theme="1"/>
      <name val="Arial"/>
      <family val="2"/>
    </font>
    <font>
      <b/>
      <sz val="10"/>
      <color rgb="FFFF0000"/>
      <name val="Arial"/>
      <family val="2"/>
    </font>
    <font>
      <sz val="6"/>
      <color theme="3" tint="0.39998000860214233"/>
      <name val="Arial"/>
      <family val="2"/>
    </font>
    <font>
      <sz val="6"/>
      <color theme="0"/>
      <name val="Arial"/>
      <family val="2"/>
    </font>
    <font>
      <sz val="6"/>
      <color theme="3" tint="0.7999799847602844"/>
      <name val="Arial"/>
      <family val="2"/>
    </font>
    <font>
      <sz val="6"/>
      <color theme="3" tint="-0.24997000396251678"/>
      <name val="Arial"/>
      <family val="2"/>
    </font>
    <font>
      <b/>
      <u val="single"/>
      <sz val="10"/>
      <color theme="1"/>
      <name val="Arial"/>
      <family val="2"/>
    </font>
    <font>
      <i/>
      <sz val="8"/>
      <color theme="1"/>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theme="3" tint="0.39998000860214233"/>
        <bgColor indexed="64"/>
      </patternFill>
    </fill>
    <fill>
      <patternFill patternType="solid">
        <fgColor theme="3" tint="-0.24997000396251678"/>
        <bgColor indexed="64"/>
      </patternFill>
    </fill>
    <fill>
      <patternFill patternType="solid">
        <fgColor theme="0" tint="-0.3499799966812134"/>
        <bgColor indexed="64"/>
      </patternFill>
    </fill>
    <fill>
      <patternFill patternType="solid">
        <fgColor theme="3" tint="0.7999799847602844"/>
        <bgColor indexed="64"/>
      </patternFill>
    </fill>
  </fills>
  <borders count="51">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style="medium"/>
      <right style="thin"/>
      <top style="thin"/>
      <bottom/>
    </border>
    <border>
      <left style="thin"/>
      <right style="thin"/>
      <top style="thin"/>
      <bottom/>
    </border>
    <border>
      <left style="medium"/>
      <right style="thin"/>
      <top/>
      <bottom/>
    </border>
    <border>
      <left style="thin"/>
      <right/>
      <top/>
      <bottom/>
    </border>
    <border>
      <left/>
      <right style="thin"/>
      <top/>
      <bottom/>
    </border>
    <border>
      <left style="medium"/>
      <right/>
      <top/>
      <bottom/>
    </border>
    <border>
      <left style="medium"/>
      <right/>
      <top style="medium"/>
      <bottom style="thin"/>
    </border>
    <border>
      <left style="thin"/>
      <right style="thin"/>
      <top style="medium"/>
      <bottom style="thin"/>
    </border>
    <border>
      <left style="thin"/>
      <right style="medium"/>
      <top style="medium"/>
      <bottom style="thin"/>
    </border>
    <border>
      <left style="medium"/>
      <right/>
      <top/>
      <bottom style="thin"/>
    </border>
    <border>
      <left style="thin"/>
      <right style="medium"/>
      <top style="thin"/>
      <bottom style="thin"/>
    </border>
    <border>
      <left style="medium"/>
      <right/>
      <top/>
      <bottom style="medium"/>
    </border>
    <border>
      <left style="thin"/>
      <right style="medium"/>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medium"/>
      <right style="thin"/>
      <top style="medium"/>
      <bottom style="thin"/>
    </border>
    <border>
      <left style="medium"/>
      <right style="thin"/>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right style="medium"/>
      <top/>
      <bottom/>
    </border>
    <border>
      <left/>
      <right/>
      <top style="medium"/>
      <bottom style="medium"/>
    </border>
    <border>
      <left style="medium"/>
      <right/>
      <top style="medium"/>
      <bottom style="medium"/>
    </border>
    <border>
      <left style="thin"/>
      <right/>
      <top style="thin"/>
      <bottom style="medium"/>
    </border>
    <border>
      <left/>
      <right/>
      <top style="thin"/>
      <bottom style="medium"/>
    </border>
    <border>
      <left style="medium"/>
      <right style="thin"/>
      <top/>
      <bottom style="thin"/>
    </border>
    <border>
      <left style="thin"/>
      <right style="medium"/>
      <top style="medium"/>
      <bottom style="medium"/>
    </border>
    <border>
      <left/>
      <right/>
      <top/>
      <bottom style="medium"/>
    </border>
  </borders>
  <cellStyleXfs count="7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4" fillId="27" borderId="1">
      <alignment/>
      <protection/>
    </xf>
    <xf numFmtId="0" fontId="25" fillId="28" borderId="2">
      <alignment horizontal="right" vertical="top" wrapText="1"/>
      <protection/>
    </xf>
    <xf numFmtId="0" fontId="66" fillId="29" borderId="3" applyNumberFormat="0" applyAlignment="0" applyProtection="0"/>
    <xf numFmtId="0" fontId="4" fillId="0" borderId="4">
      <alignment/>
      <protection/>
    </xf>
    <xf numFmtId="0" fontId="67" fillId="30" borderId="5" applyNumberFormat="0" applyAlignment="0" applyProtection="0"/>
    <xf numFmtId="0" fontId="22" fillId="31" borderId="0">
      <alignment horizontal="center"/>
      <protection/>
    </xf>
    <xf numFmtId="0" fontId="23" fillId="31" borderId="0">
      <alignment horizontal="center" vertical="center"/>
      <protection/>
    </xf>
    <xf numFmtId="0" fontId="8" fillId="32" borderId="0">
      <alignment horizontal="center" wrapText="1"/>
      <protection/>
    </xf>
    <xf numFmtId="0" fontId="8" fillId="32" borderId="0">
      <alignment horizontal="center" wrapText="1"/>
      <protection/>
    </xf>
    <xf numFmtId="0" fontId="8" fillId="32" borderId="0">
      <alignment horizontal="center" wrapText="1"/>
      <protection/>
    </xf>
    <xf numFmtId="0" fontId="8" fillId="32" borderId="0">
      <alignment horizontal="center" wrapText="1"/>
      <protection/>
    </xf>
    <xf numFmtId="0" fontId="8" fillId="32" borderId="0">
      <alignment horizontal="center" wrapText="1"/>
      <protection/>
    </xf>
    <xf numFmtId="0" fontId="8" fillId="32" borderId="0">
      <alignment horizontal="center" wrapText="1"/>
      <protection/>
    </xf>
    <xf numFmtId="0" fontId="8" fillId="32" borderId="0">
      <alignment horizontal="center" wrapText="1"/>
      <protection/>
    </xf>
    <xf numFmtId="0" fontId="8" fillId="32" borderId="0">
      <alignment horizontal="center" wrapText="1"/>
      <protection/>
    </xf>
    <xf numFmtId="0" fontId="8" fillId="32" borderId="0">
      <alignment horizontal="center" wrapText="1"/>
      <protection/>
    </xf>
    <xf numFmtId="0" fontId="8" fillId="32" borderId="0">
      <alignment horizontal="center" wrapText="1"/>
      <protection/>
    </xf>
    <xf numFmtId="0" fontId="8" fillId="32" borderId="0">
      <alignment horizontal="center" wrapText="1"/>
      <protection/>
    </xf>
    <xf numFmtId="0" fontId="8" fillId="32" borderId="0">
      <alignment horizontal="center" wrapText="1"/>
      <protection/>
    </xf>
    <xf numFmtId="0" fontId="8" fillId="32" borderId="0">
      <alignment horizontal="center" wrapText="1"/>
      <protection/>
    </xf>
    <xf numFmtId="0" fontId="8" fillId="32" borderId="0">
      <alignment horizontal="center" wrapText="1"/>
      <protection/>
    </xf>
    <xf numFmtId="0" fontId="8" fillId="32" borderId="0">
      <alignment horizontal="center" wrapText="1"/>
      <protection/>
    </xf>
    <xf numFmtId="0" fontId="8" fillId="32" borderId="0">
      <alignment horizontal="center" wrapText="1"/>
      <protection/>
    </xf>
    <xf numFmtId="0" fontId="8" fillId="32" borderId="0">
      <alignment horizontal="center" wrapText="1"/>
      <protection/>
    </xf>
    <xf numFmtId="0" fontId="8" fillId="32" borderId="0">
      <alignment horizontal="center" wrapText="1"/>
      <protection/>
    </xf>
    <xf numFmtId="0" fontId="8" fillId="32" borderId="0">
      <alignment horizontal="center" wrapText="1"/>
      <protection/>
    </xf>
    <xf numFmtId="0" fontId="8" fillId="32" borderId="0">
      <alignment horizontal="center" wrapText="1"/>
      <protection/>
    </xf>
    <xf numFmtId="0" fontId="8" fillId="32" borderId="0">
      <alignment horizontal="center" wrapText="1"/>
      <protection/>
    </xf>
    <xf numFmtId="0" fontId="8" fillId="32" borderId="0">
      <alignment horizontal="center" wrapText="1"/>
      <protection/>
    </xf>
    <xf numFmtId="0" fontId="8" fillId="32" borderId="0">
      <alignment horizontal="center" wrapText="1"/>
      <protection/>
    </xf>
    <xf numFmtId="0" fontId="24" fillId="3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0" fontId="32" fillId="0" borderId="0">
      <alignment horizontal="right" vertical="top"/>
      <protection/>
    </xf>
    <xf numFmtId="44" fontId="0" fillId="0" borderId="0" applyFont="0" applyFill="0" applyBorder="0" applyAlignment="0" applyProtection="0"/>
    <xf numFmtId="42" fontId="0" fillId="0" borderId="0" applyFont="0" applyFill="0" applyBorder="0" applyAlignment="0" applyProtection="0"/>
    <xf numFmtId="0" fontId="7" fillId="33" borderId="1" applyBorder="0">
      <alignment/>
      <protection locked="0"/>
    </xf>
    <xf numFmtId="166" fontId="8" fillId="0" borderId="0" applyFont="0" applyFill="0" applyBorder="0" applyAlignment="0" applyProtection="0"/>
    <xf numFmtId="0" fontId="33" fillId="33" borderId="1">
      <alignment/>
      <protection locked="0"/>
    </xf>
    <xf numFmtId="0" fontId="8" fillId="33" borderId="4">
      <alignment/>
      <protection/>
    </xf>
    <xf numFmtId="0" fontId="8" fillId="31" borderId="0">
      <alignment/>
      <protection/>
    </xf>
    <xf numFmtId="0" fontId="68" fillId="0" borderId="0" applyNumberFormat="0" applyFill="0" applyBorder="0" applyAlignment="0" applyProtection="0"/>
    <xf numFmtId="0" fontId="2" fillId="31" borderId="4">
      <alignment horizontal="left"/>
      <protection/>
    </xf>
    <xf numFmtId="0" fontId="2" fillId="31" borderId="4">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69" fillId="34" borderId="0" applyNumberFormat="0" applyBorder="0" applyAlignment="0" applyProtection="0"/>
    <xf numFmtId="0" fontId="25" fillId="35" borderId="0">
      <alignment horizontal="right" vertical="top" textRotation="90" wrapText="1"/>
      <protection/>
    </xf>
    <xf numFmtId="0" fontId="70" fillId="0" borderId="6" applyNumberFormat="0" applyFill="0" applyAlignment="0" applyProtection="0"/>
    <xf numFmtId="0" fontId="71" fillId="0" borderId="7" applyNumberFormat="0" applyFill="0" applyAlignment="0" applyProtection="0"/>
    <xf numFmtId="0" fontId="72" fillId="0" borderId="8"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6" borderId="3" applyNumberFormat="0" applyAlignment="0" applyProtection="0"/>
    <xf numFmtId="0" fontId="14" fillId="32" borderId="0">
      <alignment horizontal="center"/>
      <protection/>
    </xf>
    <xf numFmtId="0" fontId="8" fillId="31" borderId="4">
      <alignment horizontal="centerContinuous" wrapText="1"/>
      <protection/>
    </xf>
    <xf numFmtId="0" fontId="27" fillId="37" borderId="0">
      <alignment horizontal="center" wrapText="1"/>
      <protection/>
    </xf>
    <xf numFmtId="0" fontId="4" fillId="31" borderId="9">
      <alignment wrapText="1"/>
      <protection/>
    </xf>
    <xf numFmtId="0" fontId="4" fillId="31" borderId="9">
      <alignment wrapText="1"/>
      <protection/>
    </xf>
    <xf numFmtId="0" fontId="4" fillId="31" borderId="9">
      <alignment wrapText="1"/>
      <protection/>
    </xf>
    <xf numFmtId="0" fontId="4" fillId="31" borderId="10">
      <alignment/>
      <protection/>
    </xf>
    <xf numFmtId="0" fontId="4" fillId="31" borderId="10">
      <alignment/>
      <protection/>
    </xf>
    <xf numFmtId="0" fontId="4" fillId="31" borderId="10">
      <alignment/>
      <protection/>
    </xf>
    <xf numFmtId="0" fontId="4" fillId="31" borderId="11">
      <alignment/>
      <protection/>
    </xf>
    <xf numFmtId="0" fontId="4" fillId="31" borderId="11">
      <alignment/>
      <protection/>
    </xf>
    <xf numFmtId="0" fontId="4" fillId="31" borderId="11">
      <alignment/>
      <protection/>
    </xf>
    <xf numFmtId="0" fontId="4" fillId="31" borderId="12">
      <alignment horizontal="center" wrapText="1"/>
      <protection/>
    </xf>
    <xf numFmtId="0" fontId="75" fillId="0" borderId="13" applyNumberFormat="0" applyFill="0" applyAlignment="0" applyProtection="0"/>
    <xf numFmtId="0" fontId="8" fillId="0" borderId="0" applyFont="0" applyFill="0" applyBorder="0" applyAlignment="0" applyProtection="0"/>
    <xf numFmtId="0" fontId="76" fillId="38" borderId="0" applyNumberFormat="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34" fillId="0" borderId="0">
      <alignment/>
      <protection/>
    </xf>
    <xf numFmtId="0" fontId="34" fillId="0" borderId="0">
      <alignment/>
      <protection/>
    </xf>
    <xf numFmtId="0" fontId="7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1" fillId="0" borderId="0">
      <alignment/>
      <protection/>
    </xf>
    <xf numFmtId="0" fontId="1"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8" fillId="0" borderId="0" applyNumberFormat="0" applyFill="0" applyBorder="0" applyAlignment="0" applyProtection="0"/>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protection/>
    </xf>
    <xf numFmtId="0" fontId="8" fillId="0" borderId="0">
      <alignment/>
      <protection/>
    </xf>
    <xf numFmtId="0" fontId="8" fillId="0" borderId="0">
      <alignment/>
      <protection/>
    </xf>
    <xf numFmtId="0" fontId="0" fillId="0" borderId="0">
      <alignment/>
      <protection/>
    </xf>
    <xf numFmtId="0" fontId="1" fillId="0" borderId="0">
      <alignment/>
      <protection/>
    </xf>
    <xf numFmtId="0" fontId="1" fillId="0" borderId="0">
      <alignment/>
      <protection/>
    </xf>
    <xf numFmtId="0" fontId="8" fillId="0" borderId="0">
      <alignment/>
      <protection/>
    </xf>
    <xf numFmtId="0" fontId="0" fillId="0" borderId="0">
      <alignment/>
      <protection/>
    </xf>
    <xf numFmtId="0" fontId="1" fillId="0" borderId="0">
      <alignment/>
      <protection/>
    </xf>
    <xf numFmtId="0" fontId="1" fillId="0" borderId="0">
      <alignment/>
      <protection/>
    </xf>
    <xf numFmtId="0" fontId="8" fillId="0" borderId="0">
      <alignment/>
      <protection/>
    </xf>
    <xf numFmtId="0" fontId="8" fillId="0" borderId="0" applyNumberFormat="0" applyFill="0" applyBorder="0" applyAlignment="0" applyProtection="0"/>
    <xf numFmtId="0" fontId="5" fillId="0" borderId="0">
      <alignment/>
      <protection/>
    </xf>
    <xf numFmtId="0" fontId="5"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8" fillId="0" borderId="0">
      <alignment/>
      <protection/>
    </xf>
    <xf numFmtId="0" fontId="5" fillId="0" borderId="0">
      <alignment/>
      <protection/>
    </xf>
    <xf numFmtId="0" fontId="5" fillId="0" borderId="0">
      <alignment/>
      <protection/>
    </xf>
    <xf numFmtId="0" fontId="7" fillId="0" borderId="0" applyNumberFormat="0" applyFont="0" applyFill="0" applyBorder="0" applyAlignment="0" applyProtection="0"/>
    <xf numFmtId="0" fontId="0"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78" fillId="29" borderId="16" applyNumberFormat="0" applyAlignment="0" applyProtection="0"/>
    <xf numFmtId="9" fontId="0"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8" fillId="0" borderId="0" applyNumberFormat="0" applyFont="0" applyFill="0" applyBorder="0" applyAlignment="0" applyProtection="0"/>
    <xf numFmtId="0" fontId="4" fillId="31" borderId="4">
      <alignment/>
      <protection/>
    </xf>
    <xf numFmtId="0" fontId="23" fillId="31" borderId="0">
      <alignment horizontal="right"/>
      <protection/>
    </xf>
    <xf numFmtId="0" fontId="26" fillId="37" borderId="0">
      <alignment horizontal="center"/>
      <protection/>
    </xf>
    <xf numFmtId="0" fontId="28" fillId="35" borderId="4">
      <alignment horizontal="left" vertical="top" wrapText="1"/>
      <protection/>
    </xf>
    <xf numFmtId="0" fontId="35" fillId="35" borderId="17">
      <alignment horizontal="left" vertical="top" wrapText="1"/>
      <protection/>
    </xf>
    <xf numFmtId="0" fontId="28" fillId="35" borderId="18">
      <alignment horizontal="left" vertical="top" wrapText="1"/>
      <protection/>
    </xf>
    <xf numFmtId="0" fontId="28" fillId="35" borderId="17">
      <alignment horizontal="left" vertical="top"/>
      <protection/>
    </xf>
    <xf numFmtId="37" fontId="29" fillId="0" borderId="0">
      <alignment/>
      <protection/>
    </xf>
    <xf numFmtId="0" fontId="30" fillId="0" borderId="19">
      <alignment/>
      <protection/>
    </xf>
    <xf numFmtId="0" fontId="31" fillId="0" borderId="0">
      <alignment/>
      <protection/>
    </xf>
    <xf numFmtId="0" fontId="22" fillId="31" borderId="0">
      <alignment horizontal="center"/>
      <protection/>
    </xf>
    <xf numFmtId="0" fontId="79" fillId="0" borderId="0" applyNumberFormat="0" applyFill="0" applyBorder="0" applyAlignment="0" applyProtection="0"/>
    <xf numFmtId="0" fontId="3" fillId="31" borderId="0">
      <alignment/>
      <protection/>
    </xf>
    <xf numFmtId="0" fontId="80" fillId="0" borderId="20" applyNumberFormat="0" applyFill="0" applyAlignment="0" applyProtection="0"/>
    <xf numFmtId="0" fontId="81" fillId="0" borderId="0" applyNumberFormat="0" applyFill="0" applyBorder="0" applyAlignment="0" applyProtection="0"/>
  </cellStyleXfs>
  <cellXfs count="159">
    <xf numFmtId="0" fontId="0" fillId="0" borderId="0" xfId="0" applyAlignment="1">
      <alignment/>
    </xf>
    <xf numFmtId="164" fontId="3" fillId="0" borderId="21" xfId="200" applyNumberFormat="1" applyFont="1" applyFill="1" applyBorder="1" applyAlignment="1">
      <alignment horizontal="left"/>
      <protection/>
    </xf>
    <xf numFmtId="0" fontId="6" fillId="4" borderId="22" xfId="199" applyFont="1" applyFill="1" applyBorder="1" applyAlignment="1">
      <alignment horizontal="left"/>
      <protection/>
    </xf>
    <xf numFmtId="1" fontId="3" fillId="0" borderId="21" xfId="200" applyNumberFormat="1" applyFont="1" applyFill="1" applyBorder="1" applyAlignment="1">
      <alignment horizontal="right"/>
      <protection/>
    </xf>
    <xf numFmtId="0" fontId="0" fillId="0" borderId="0" xfId="130">
      <alignment/>
      <protection/>
    </xf>
    <xf numFmtId="164" fontId="4" fillId="0" borderId="23" xfId="200" applyNumberFormat="1" applyFont="1" applyFill="1" applyBorder="1" applyAlignment="1">
      <alignment horizontal="left"/>
      <protection/>
    </xf>
    <xf numFmtId="165" fontId="2" fillId="4" borderId="24" xfId="201" applyNumberFormat="1" applyFont="1" applyFill="1" applyBorder="1" applyAlignment="1">
      <alignment horizontal="left"/>
    </xf>
    <xf numFmtId="1" fontId="4" fillId="0" borderId="23" xfId="200" applyNumberFormat="1" applyFont="1" applyFill="1" applyBorder="1" applyAlignment="1">
      <alignment horizontal="right"/>
      <protection/>
    </xf>
    <xf numFmtId="0" fontId="4" fillId="0" borderId="23" xfId="198" applyFont="1" applyFill="1" applyBorder="1">
      <alignment/>
      <protection/>
    </xf>
    <xf numFmtId="0" fontId="2" fillId="4" borderId="10" xfId="199" applyFont="1" applyFill="1" applyBorder="1" applyAlignment="1">
      <alignment horizontal="left"/>
      <protection/>
    </xf>
    <xf numFmtId="165" fontId="2" fillId="4" borderId="0" xfId="201" applyNumberFormat="1" applyFont="1" applyFill="1" applyBorder="1" applyAlignment="1">
      <alignment horizontal="left"/>
    </xf>
    <xf numFmtId="164" fontId="2" fillId="4" borderId="25" xfId="200" applyNumberFormat="1" applyFont="1" applyFill="1" applyBorder="1" applyAlignment="1">
      <alignment horizontal="left"/>
      <protection/>
    </xf>
    <xf numFmtId="164" fontId="4" fillId="0" borderId="23" xfId="130" applyNumberFormat="1" applyFont="1" applyFill="1" applyBorder="1" applyAlignment="1">
      <alignment horizontal="left"/>
      <protection/>
    </xf>
    <xf numFmtId="0" fontId="0" fillId="0" borderId="0" xfId="130" applyBorder="1">
      <alignment/>
      <protection/>
    </xf>
    <xf numFmtId="0" fontId="3" fillId="0" borderId="10" xfId="199" applyFont="1" applyFill="1" applyBorder="1" applyAlignment="1">
      <alignment horizontal="left"/>
      <protection/>
    </xf>
    <xf numFmtId="0" fontId="6" fillId="4" borderId="10" xfId="199" applyFont="1" applyFill="1" applyBorder="1" applyAlignment="1">
      <alignment horizontal="left"/>
      <protection/>
    </xf>
    <xf numFmtId="164" fontId="3" fillId="0" borderId="23" xfId="200" applyNumberFormat="1" applyFont="1" applyFill="1" applyBorder="1" applyAlignment="1">
      <alignment horizontal="left"/>
      <protection/>
    </xf>
    <xf numFmtId="1" fontId="4" fillId="0" borderId="0" xfId="200" applyNumberFormat="1" applyFont="1" applyFill="1" applyBorder="1" applyAlignment="1">
      <alignment horizontal="right"/>
      <protection/>
    </xf>
    <xf numFmtId="164" fontId="4" fillId="0" borderId="26" xfId="130" applyNumberFormat="1" applyFont="1" applyFill="1" applyBorder="1" applyAlignment="1">
      <alignment horizontal="left"/>
      <protection/>
    </xf>
    <xf numFmtId="0" fontId="82" fillId="41" borderId="26" xfId="145" applyFont="1" applyFill="1" applyBorder="1">
      <alignment/>
      <protection/>
    </xf>
    <xf numFmtId="1" fontId="0" fillId="0" borderId="0" xfId="130" applyNumberFormat="1" applyAlignment="1">
      <alignment horizontal="right"/>
      <protection/>
    </xf>
    <xf numFmtId="0" fontId="82" fillId="0" borderId="0" xfId="130" applyFont="1">
      <alignment/>
      <protection/>
    </xf>
    <xf numFmtId="0" fontId="0" fillId="0" borderId="0" xfId="130" applyFont="1">
      <alignment/>
      <protection/>
    </xf>
    <xf numFmtId="0" fontId="83" fillId="41" borderId="0" xfId="0" applyFont="1" applyFill="1" applyBorder="1" applyAlignment="1">
      <alignment horizontal="center"/>
    </xf>
    <xf numFmtId="0" fontId="2" fillId="4" borderId="0" xfId="199" applyFont="1" applyFill="1" applyBorder="1" applyAlignment="1">
      <alignment horizontal="left"/>
      <protection/>
    </xf>
    <xf numFmtId="0" fontId="81" fillId="4" borderId="0" xfId="199" applyFont="1" applyFill="1" applyBorder="1" applyAlignment="1">
      <alignment horizontal="left"/>
      <protection/>
    </xf>
    <xf numFmtId="0" fontId="0" fillId="0" borderId="0" xfId="130" applyAlignment="1">
      <alignment horizontal="left"/>
      <protection/>
    </xf>
    <xf numFmtId="0" fontId="83" fillId="41" borderId="0" xfId="0" applyFont="1" applyFill="1" applyAlignment="1">
      <alignment/>
    </xf>
    <xf numFmtId="0" fontId="4" fillId="41" borderId="0" xfId="0" applyFont="1" applyFill="1" applyBorder="1" applyAlignment="1">
      <alignment/>
    </xf>
    <xf numFmtId="0" fontId="0" fillId="41" borderId="0" xfId="0" applyFill="1" applyAlignment="1">
      <alignment/>
    </xf>
    <xf numFmtId="0" fontId="0" fillId="41" borderId="0" xfId="0" applyFill="1" applyBorder="1" applyAlignment="1">
      <alignment/>
    </xf>
    <xf numFmtId="0" fontId="4" fillId="41" borderId="11" xfId="0" applyFont="1" applyFill="1" applyBorder="1" applyAlignment="1">
      <alignment/>
    </xf>
    <xf numFmtId="0" fontId="83" fillId="41" borderId="0" xfId="136" applyFont="1" applyFill="1" applyBorder="1">
      <alignment/>
      <protection/>
    </xf>
    <xf numFmtId="0" fontId="84" fillId="41" borderId="0" xfId="0" applyFont="1" applyFill="1" applyAlignment="1">
      <alignment vertical="top"/>
    </xf>
    <xf numFmtId="0" fontId="0" fillId="0" borderId="0" xfId="0" applyFill="1" applyAlignment="1">
      <alignment/>
    </xf>
    <xf numFmtId="0" fontId="14" fillId="0" borderId="0" xfId="0" applyFont="1" applyFill="1" applyAlignment="1">
      <alignment vertical="top"/>
    </xf>
    <xf numFmtId="0" fontId="85" fillId="7" borderId="0" xfId="0" applyFont="1" applyFill="1" applyBorder="1" applyAlignment="1">
      <alignment vertical="top"/>
    </xf>
    <xf numFmtId="0" fontId="0" fillId="7" borderId="0" xfId="0" applyFill="1" applyBorder="1" applyAlignment="1">
      <alignment/>
    </xf>
    <xf numFmtId="0" fontId="85" fillId="7" borderId="17" xfId="0" applyFont="1" applyFill="1" applyBorder="1" applyAlignment="1">
      <alignment horizontal="left" vertical="top"/>
    </xf>
    <xf numFmtId="0" fontId="85" fillId="7" borderId="9" xfId="0" applyFont="1" applyFill="1" applyBorder="1" applyAlignment="1">
      <alignment vertical="top"/>
    </xf>
    <xf numFmtId="0" fontId="85" fillId="7" borderId="18" xfId="0" applyFont="1" applyFill="1" applyBorder="1" applyAlignment="1">
      <alignment vertical="top"/>
    </xf>
    <xf numFmtId="0" fontId="0" fillId="7" borderId="4" xfId="0" applyFont="1" applyFill="1" applyBorder="1" applyAlignment="1">
      <alignment horizontal="center" wrapText="1"/>
    </xf>
    <xf numFmtId="0" fontId="8" fillId="7" borderId="4" xfId="0" applyFont="1" applyFill="1" applyBorder="1" applyAlignment="1">
      <alignment horizontal="center" wrapText="1"/>
    </xf>
    <xf numFmtId="0" fontId="0" fillId="33" borderId="0" xfId="0" applyFill="1" applyAlignment="1">
      <alignment/>
    </xf>
    <xf numFmtId="0" fontId="80" fillId="0" borderId="0" xfId="0" applyFont="1" applyAlignment="1">
      <alignment/>
    </xf>
    <xf numFmtId="0" fontId="3" fillId="41" borderId="0" xfId="0" applyFont="1" applyFill="1" applyAlignment="1">
      <alignment/>
    </xf>
    <xf numFmtId="0" fontId="4" fillId="41" borderId="0" xfId="0" applyFont="1" applyFill="1" applyAlignment="1">
      <alignment/>
    </xf>
    <xf numFmtId="0" fontId="0" fillId="0" borderId="0" xfId="0" applyFill="1" applyAlignment="1">
      <alignment wrapText="1"/>
    </xf>
    <xf numFmtId="0" fontId="14" fillId="0" borderId="0" xfId="0" applyFont="1" applyFill="1" applyAlignment="1">
      <alignment vertical="top" wrapText="1"/>
    </xf>
    <xf numFmtId="0" fontId="81" fillId="42" borderId="0" xfId="0" applyFont="1" applyFill="1" applyAlignment="1" quotePrefix="1">
      <alignment wrapText="1"/>
    </xf>
    <xf numFmtId="0" fontId="0" fillId="0" borderId="0" xfId="0" applyFont="1" applyFill="1" applyAlignment="1">
      <alignment horizontal="center" vertical="center"/>
    </xf>
    <xf numFmtId="0" fontId="8" fillId="0" borderId="0" xfId="0" applyFont="1" applyFill="1" applyAlignment="1">
      <alignment horizontal="center" vertical="center"/>
    </xf>
    <xf numFmtId="0" fontId="81" fillId="42" borderId="0" xfId="0" applyFont="1" applyFill="1" applyAlignment="1">
      <alignment horizontal="center" vertical="center"/>
    </xf>
    <xf numFmtId="0" fontId="2" fillId="0" borderId="0" xfId="148" applyFont="1" applyFill="1" applyBorder="1" applyAlignment="1">
      <alignment horizontal="center" vertical="center"/>
      <protection/>
    </xf>
    <xf numFmtId="0" fontId="2" fillId="0" borderId="0" xfId="155" applyFont="1" applyFill="1" applyBorder="1" applyAlignment="1">
      <alignment horizontal="center" vertical="center"/>
      <protection/>
    </xf>
    <xf numFmtId="0" fontId="2" fillId="0" borderId="0" xfId="135" applyFont="1" applyFill="1" applyBorder="1" applyAlignment="1">
      <alignment horizontal="center" vertical="center"/>
      <protection/>
    </xf>
    <xf numFmtId="0" fontId="36" fillId="41" borderId="0" xfId="0" applyFont="1" applyFill="1" applyAlignment="1">
      <alignment vertical="top"/>
    </xf>
    <xf numFmtId="0" fontId="37" fillId="41" borderId="0" xfId="0" applyFont="1" applyFill="1" applyBorder="1" applyAlignment="1">
      <alignment/>
    </xf>
    <xf numFmtId="0" fontId="2" fillId="41" borderId="0" xfId="0" applyFont="1" applyFill="1" applyAlignment="1">
      <alignment wrapText="1"/>
    </xf>
    <xf numFmtId="0" fontId="80" fillId="41" borderId="0" xfId="145" applyFont="1" applyFill="1" applyBorder="1" applyAlignment="1">
      <alignment horizontal="center" vertical="center" wrapText="1"/>
      <protection/>
    </xf>
    <xf numFmtId="0" fontId="2" fillId="41" borderId="0" xfId="145" applyFont="1" applyFill="1" applyBorder="1" applyAlignment="1">
      <alignment horizontal="center" wrapText="1"/>
      <protection/>
    </xf>
    <xf numFmtId="0" fontId="0" fillId="41" borderId="17" xfId="0" applyFill="1" applyBorder="1" applyAlignment="1">
      <alignment horizontal="center"/>
    </xf>
    <xf numFmtId="0" fontId="2" fillId="43" borderId="17" xfId="135" applyFont="1" applyFill="1" applyBorder="1" applyAlignment="1">
      <alignment vertical="center"/>
      <protection/>
    </xf>
    <xf numFmtId="0" fontId="83" fillId="41" borderId="0" xfId="136" applyFont="1" applyFill="1" applyBorder="1" applyAlignment="1">
      <alignment textRotation="90"/>
      <protection/>
    </xf>
    <xf numFmtId="0" fontId="2" fillId="41" borderId="0" xfId="145" applyFont="1" applyFill="1" applyBorder="1" applyAlignment="1">
      <alignment textRotation="90"/>
      <protection/>
    </xf>
    <xf numFmtId="9" fontId="1" fillId="41" borderId="0" xfId="722" applyFont="1" applyFill="1" applyBorder="1" applyAlignment="1">
      <alignment horizontal="center" vertical="center"/>
    </xf>
    <xf numFmtId="0" fontId="2" fillId="44" borderId="17" xfId="135" applyFont="1" applyFill="1" applyBorder="1" applyAlignment="1">
      <alignment horizontal="center" vertical="center"/>
      <protection/>
    </xf>
    <xf numFmtId="0" fontId="2" fillId="33" borderId="27" xfId="145" applyFont="1" applyFill="1" applyBorder="1" applyAlignment="1">
      <alignment horizontal="center" wrapText="1"/>
      <protection/>
    </xf>
    <xf numFmtId="0" fontId="86" fillId="43" borderId="28" xfId="0" applyFont="1" applyFill="1" applyBorder="1" applyAlignment="1">
      <alignment/>
    </xf>
    <xf numFmtId="0" fontId="87" fillId="0" borderId="29" xfId="148" applyFont="1" applyFill="1" applyBorder="1" applyAlignment="1">
      <alignment horizontal="center" vertical="center"/>
      <protection/>
    </xf>
    <xf numFmtId="0" fontId="2" fillId="33" borderId="30" xfId="145" applyFont="1" applyFill="1" applyBorder="1" applyAlignment="1">
      <alignment horizontal="center" wrapText="1"/>
      <protection/>
    </xf>
    <xf numFmtId="0" fontId="87" fillId="0" borderId="4" xfId="148" applyFont="1" applyFill="1" applyBorder="1" applyAlignment="1">
      <alignment horizontal="center" vertical="center"/>
      <protection/>
    </xf>
    <xf numFmtId="0" fontId="88" fillId="0" borderId="31" xfId="148" applyFont="1" applyFill="1" applyBorder="1" applyAlignment="1">
      <alignment horizontal="center" vertical="center"/>
      <protection/>
    </xf>
    <xf numFmtId="0" fontId="2" fillId="33" borderId="32" xfId="145" applyFont="1" applyFill="1" applyBorder="1" applyAlignment="1">
      <alignment horizontal="center" wrapText="1"/>
      <protection/>
    </xf>
    <xf numFmtId="0" fontId="87" fillId="0" borderId="22" xfId="148" applyFont="1" applyFill="1" applyBorder="1" applyAlignment="1">
      <alignment horizontal="center" vertical="center"/>
      <protection/>
    </xf>
    <xf numFmtId="0" fontId="89" fillId="0" borderId="33" xfId="0" applyFont="1" applyFill="1" applyBorder="1" applyAlignment="1">
      <alignment/>
    </xf>
    <xf numFmtId="0" fontId="87" fillId="0" borderId="34" xfId="148" applyFont="1" applyFill="1" applyBorder="1" applyAlignment="1">
      <alignment horizontal="center" vertical="center"/>
      <protection/>
    </xf>
    <xf numFmtId="0" fontId="87" fillId="0" borderId="35" xfId="148" applyFont="1" applyFill="1" applyBorder="1" applyAlignment="1">
      <alignment horizontal="center" vertical="center"/>
      <protection/>
    </xf>
    <xf numFmtId="0" fontId="89" fillId="0" borderId="36" xfId="0" applyFont="1" applyFill="1" applyBorder="1" applyAlignment="1">
      <alignment/>
    </xf>
    <xf numFmtId="0" fontId="4" fillId="0" borderId="37" xfId="0" applyFont="1" applyFill="1" applyBorder="1" applyAlignment="1">
      <alignment vertical="top" textRotation="90"/>
    </xf>
    <xf numFmtId="0" fontId="4" fillId="0" borderId="12" xfId="0" applyFont="1" applyFill="1" applyBorder="1" applyAlignment="1">
      <alignment vertical="top" textRotation="90"/>
    </xf>
    <xf numFmtId="0" fontId="90" fillId="41" borderId="0" xfId="145" applyFont="1" applyFill="1" applyBorder="1" applyAlignment="1">
      <alignment horizontal="left" vertical="center"/>
      <protection/>
    </xf>
    <xf numFmtId="0" fontId="38" fillId="41" borderId="0" xfId="145" applyFont="1" applyFill="1" applyBorder="1" applyAlignment="1">
      <alignment horizontal="center" wrapText="1"/>
      <protection/>
    </xf>
    <xf numFmtId="0" fontId="4" fillId="33" borderId="0" xfId="197" applyFont="1" applyFill="1" applyAlignment="1">
      <alignment/>
      <protection/>
    </xf>
    <xf numFmtId="20" fontId="83" fillId="41" borderId="0" xfId="0" applyNumberFormat="1" applyFont="1" applyFill="1" applyAlignment="1">
      <alignment/>
    </xf>
    <xf numFmtId="0" fontId="80" fillId="41" borderId="0" xfId="0" applyFont="1" applyFill="1" applyAlignment="1">
      <alignment horizontal="center"/>
    </xf>
    <xf numFmtId="0" fontId="4" fillId="41" borderId="24" xfId="0" applyFont="1" applyFill="1" applyBorder="1" applyAlignment="1">
      <alignment horizontal="center" vertical="center" wrapText="1"/>
    </xf>
    <xf numFmtId="0" fontId="2" fillId="45" borderId="17" xfId="135" applyFont="1" applyFill="1" applyBorder="1" applyAlignment="1">
      <alignment horizontal="center" vertical="center"/>
      <protection/>
    </xf>
    <xf numFmtId="0" fontId="81" fillId="42" borderId="0" xfId="0" applyFont="1" applyFill="1" applyAlignment="1">
      <alignment horizontal="left" vertical="center"/>
    </xf>
    <xf numFmtId="0" fontId="86" fillId="43" borderId="38" xfId="0" applyFont="1" applyFill="1" applyBorder="1" applyAlignment="1">
      <alignment/>
    </xf>
    <xf numFmtId="0" fontId="87" fillId="0" borderId="39" xfId="148" applyFont="1" applyFill="1" applyBorder="1" applyAlignment="1">
      <alignment horizontal="center" vertical="center"/>
      <protection/>
    </xf>
    <xf numFmtId="0" fontId="87" fillId="0" borderId="21" xfId="148" applyFont="1" applyFill="1" applyBorder="1" applyAlignment="1">
      <alignment horizontal="center" vertical="center"/>
      <protection/>
    </xf>
    <xf numFmtId="0" fontId="83" fillId="0" borderId="24" xfId="136" applyFont="1" applyFill="1" applyBorder="1" applyAlignment="1">
      <alignment vertical="center"/>
      <protection/>
    </xf>
    <xf numFmtId="0" fontId="8" fillId="0" borderId="0" xfId="0" applyFont="1" applyFill="1" applyAlignment="1">
      <alignment horizontal="center" vertical="top" wrapText="1"/>
    </xf>
    <xf numFmtId="0" fontId="0" fillId="7" borderId="0" xfId="0" applyFill="1" applyBorder="1" applyAlignment="1">
      <alignment wrapText="1"/>
    </xf>
    <xf numFmtId="0" fontId="0" fillId="7" borderId="0" xfId="0" applyFill="1" applyBorder="1" applyAlignment="1">
      <alignment/>
    </xf>
    <xf numFmtId="0" fontId="2" fillId="33" borderId="40" xfId="145" applyFont="1" applyFill="1" applyBorder="1" applyAlignment="1">
      <alignment horizontal="center" wrapText="1"/>
      <protection/>
    </xf>
    <xf numFmtId="0" fontId="86" fillId="43" borderId="41" xfId="0" applyFont="1" applyFill="1" applyBorder="1" applyAlignment="1">
      <alignment/>
    </xf>
    <xf numFmtId="0" fontId="86" fillId="43" borderId="42" xfId="0" applyFont="1" applyFill="1" applyBorder="1" applyAlignment="1">
      <alignment/>
    </xf>
    <xf numFmtId="0" fontId="4" fillId="41" borderId="0" xfId="0" applyFont="1" applyFill="1" applyBorder="1" applyAlignment="1">
      <alignment horizontal="center" vertical="center" wrapText="1"/>
    </xf>
    <xf numFmtId="0" fontId="8" fillId="7" borderId="0" xfId="0" applyFont="1" applyFill="1" applyBorder="1" applyAlignment="1">
      <alignment horizontal="center" wrapText="1"/>
    </xf>
    <xf numFmtId="0" fontId="4" fillId="33" borderId="0" xfId="197" applyFont="1" applyFill="1" applyBorder="1" applyAlignment="1">
      <alignment/>
      <protection/>
    </xf>
    <xf numFmtId="0" fontId="0" fillId="0" borderId="0" xfId="0" applyBorder="1" applyAlignment="1">
      <alignment/>
    </xf>
    <xf numFmtId="0" fontId="14" fillId="41" borderId="0" xfId="0" applyFont="1" applyFill="1" applyBorder="1" applyAlignment="1">
      <alignment vertical="top"/>
    </xf>
    <xf numFmtId="0" fontId="84" fillId="41" borderId="0" xfId="0" applyFont="1" applyFill="1" applyBorder="1" applyAlignment="1">
      <alignment vertical="top"/>
    </xf>
    <xf numFmtId="0" fontId="81" fillId="41" borderId="0" xfId="0" applyFont="1" applyFill="1" applyBorder="1" applyAlignment="1">
      <alignment horizontal="right" vertical="center"/>
    </xf>
    <xf numFmtId="0" fontId="82" fillId="41" borderId="0" xfId="0" applyFont="1" applyFill="1" applyBorder="1" applyAlignment="1">
      <alignment/>
    </xf>
    <xf numFmtId="0" fontId="81" fillId="41" borderId="0" xfId="0" applyFont="1" applyFill="1" applyBorder="1" applyAlignment="1">
      <alignment horizontal="right"/>
    </xf>
    <xf numFmtId="0" fontId="83" fillId="41" borderId="0" xfId="0" applyFont="1" applyFill="1" applyBorder="1" applyAlignment="1">
      <alignment/>
    </xf>
    <xf numFmtId="0" fontId="2" fillId="41" borderId="0" xfId="0" applyFont="1" applyFill="1" applyBorder="1" applyAlignment="1">
      <alignment/>
    </xf>
    <xf numFmtId="0" fontId="2" fillId="41" borderId="0" xfId="0" applyFont="1" applyFill="1" applyBorder="1" applyAlignment="1">
      <alignment/>
    </xf>
    <xf numFmtId="0" fontId="91" fillId="41" borderId="0" xfId="0" applyFont="1" applyFill="1" applyBorder="1" applyAlignment="1">
      <alignment/>
    </xf>
    <xf numFmtId="0" fontId="0" fillId="33" borderId="0" xfId="0" applyFill="1" applyBorder="1" applyAlignment="1">
      <alignment/>
    </xf>
    <xf numFmtId="0" fontId="0" fillId="0" borderId="0" xfId="0" applyFill="1" applyBorder="1" applyAlignment="1">
      <alignment/>
    </xf>
    <xf numFmtId="0" fontId="8" fillId="0" borderId="0" xfId="0" applyFont="1" applyFill="1" applyBorder="1" applyAlignment="1">
      <alignment horizontal="center" vertical="top" wrapText="1"/>
    </xf>
    <xf numFmtId="0" fontId="80" fillId="0" borderId="0" xfId="0" applyFont="1" applyBorder="1" applyAlignment="1">
      <alignment/>
    </xf>
    <xf numFmtId="0" fontId="81" fillId="42" borderId="0" xfId="0" applyFont="1" applyFill="1" applyBorder="1" applyAlignment="1">
      <alignment vertical="top"/>
    </xf>
    <xf numFmtId="0" fontId="8" fillId="0" borderId="0" xfId="0" applyFont="1" applyFill="1" applyBorder="1" applyAlignment="1">
      <alignment horizontal="center" vertical="center"/>
    </xf>
    <xf numFmtId="0" fontId="82" fillId="41" borderId="43" xfId="145" applyFont="1" applyFill="1" applyBorder="1" applyAlignment="1">
      <alignment horizontal="left"/>
      <protection/>
    </xf>
    <xf numFmtId="0" fontId="18" fillId="41" borderId="44" xfId="0" applyFont="1" applyFill="1" applyBorder="1" applyAlignment="1">
      <alignment horizontal="center" vertical="top" wrapText="1"/>
    </xf>
    <xf numFmtId="0" fontId="18" fillId="41" borderId="45" xfId="0" applyFont="1" applyFill="1" applyBorder="1" applyAlignment="1">
      <alignment vertical="top" wrapText="1"/>
    </xf>
    <xf numFmtId="0" fontId="18" fillId="41" borderId="44" xfId="0" applyFont="1" applyFill="1" applyBorder="1" applyAlignment="1">
      <alignment vertical="top" wrapText="1"/>
    </xf>
    <xf numFmtId="0" fontId="18" fillId="41" borderId="0" xfId="0" applyFont="1" applyFill="1" applyBorder="1" applyAlignment="1">
      <alignment horizontal="center" vertical="top" wrapText="1"/>
    </xf>
    <xf numFmtId="0" fontId="0" fillId="41" borderId="0" xfId="0" applyFill="1" applyAlignment="1">
      <alignment wrapText="1"/>
    </xf>
    <xf numFmtId="0" fontId="2" fillId="41" borderId="39" xfId="148" applyFont="1" applyFill="1" applyBorder="1" applyAlignment="1" quotePrefix="1">
      <alignment horizontal="center" wrapText="1"/>
      <protection/>
    </xf>
    <xf numFmtId="0" fontId="2" fillId="41" borderId="4" xfId="148" applyFont="1" applyFill="1" applyBorder="1" applyAlignment="1" quotePrefix="1">
      <alignment horizontal="center" wrapText="1"/>
      <protection/>
    </xf>
    <xf numFmtId="0" fontId="2" fillId="41" borderId="9" xfId="148" applyFont="1" applyFill="1" applyBorder="1" applyAlignment="1" quotePrefix="1">
      <alignment horizontal="center" wrapText="1"/>
      <protection/>
    </xf>
    <xf numFmtId="0" fontId="2" fillId="41" borderId="0" xfId="148" applyFont="1" applyFill="1" applyBorder="1" applyAlignment="1" quotePrefix="1">
      <alignment horizontal="center" wrapText="1"/>
      <protection/>
    </xf>
    <xf numFmtId="0" fontId="19" fillId="41" borderId="34" xfId="148" applyFont="1" applyFill="1" applyBorder="1" applyAlignment="1">
      <alignment horizontal="center"/>
      <protection/>
    </xf>
    <xf numFmtId="0" fontId="20" fillId="41" borderId="35" xfId="155" applyFont="1" applyFill="1" applyBorder="1" applyAlignment="1">
      <alignment horizontal="center" vertical="center"/>
      <protection/>
    </xf>
    <xf numFmtId="0" fontId="21" fillId="41" borderId="46" xfId="155" applyFont="1" applyFill="1" applyBorder="1" applyAlignment="1" quotePrefix="1">
      <alignment horizontal="center" wrapText="1"/>
      <protection/>
    </xf>
    <xf numFmtId="0" fontId="21" fillId="41" borderId="47" xfId="155" applyFont="1" applyFill="1" applyBorder="1" applyAlignment="1" quotePrefix="1">
      <alignment horizontal="center" wrapText="1"/>
      <protection/>
    </xf>
    <xf numFmtId="0" fontId="82" fillId="41" borderId="26" xfId="145" applyFont="1" applyFill="1" applyBorder="1" applyAlignment="1">
      <alignment horizontal="left"/>
      <protection/>
    </xf>
    <xf numFmtId="0" fontId="21" fillId="41" borderId="0" xfId="155" applyFont="1" applyFill="1" applyBorder="1" applyAlignment="1" quotePrefix="1">
      <alignment horizontal="center" wrapText="1"/>
      <protection/>
    </xf>
    <xf numFmtId="0" fontId="1" fillId="41" borderId="0" xfId="148" applyFont="1" applyFill="1" applyBorder="1" applyAlignment="1">
      <alignment horizontal="center"/>
      <protection/>
    </xf>
    <xf numFmtId="0" fontId="1" fillId="41" borderId="48" xfId="148" applyFont="1" applyFill="1" applyBorder="1" applyAlignment="1">
      <alignment horizontal="center"/>
      <protection/>
    </xf>
    <xf numFmtId="0" fontId="4" fillId="41" borderId="17" xfId="0" applyFont="1" applyFill="1" applyBorder="1" applyAlignment="1">
      <alignment/>
    </xf>
    <xf numFmtId="0" fontId="1" fillId="41" borderId="39" xfId="148" applyFont="1" applyFill="1" applyBorder="1" applyAlignment="1">
      <alignment horizontal="center"/>
      <protection/>
    </xf>
    <xf numFmtId="0" fontId="4" fillId="41" borderId="9" xfId="0" applyFont="1" applyFill="1" applyBorder="1" applyAlignment="1">
      <alignment/>
    </xf>
    <xf numFmtId="0" fontId="86" fillId="43" borderId="49" xfId="0" applyFont="1" applyFill="1" applyBorder="1" applyAlignment="1">
      <alignment/>
    </xf>
    <xf numFmtId="0" fontId="18" fillId="41" borderId="40" xfId="0" applyFont="1" applyFill="1" applyBorder="1" applyAlignment="1">
      <alignment vertical="top"/>
    </xf>
    <xf numFmtId="0" fontId="4" fillId="41" borderId="48" xfId="0" applyFont="1" applyFill="1" applyBorder="1" applyAlignment="1">
      <alignment horizontal="center" vertical="center" wrapText="1"/>
    </xf>
    <xf numFmtId="0" fontId="1" fillId="13" borderId="48" xfId="148" applyFont="1" applyFill="1" applyBorder="1" applyAlignment="1">
      <alignment horizontal="center"/>
      <protection/>
    </xf>
    <xf numFmtId="0" fontId="2" fillId="46" borderId="17" xfId="135" applyFont="1" applyFill="1" applyBorder="1" applyAlignment="1">
      <alignment vertical="center"/>
      <protection/>
    </xf>
    <xf numFmtId="0" fontId="3" fillId="41" borderId="0" xfId="0" applyFont="1" applyFill="1" applyBorder="1" applyAlignment="1">
      <alignment/>
    </xf>
    <xf numFmtId="0" fontId="18" fillId="33" borderId="43" xfId="145" applyFont="1" applyFill="1" applyBorder="1" applyAlignment="1">
      <alignment horizontal="center" vertical="center" wrapText="1"/>
      <protection/>
    </xf>
    <xf numFmtId="0" fontId="11" fillId="41" borderId="0" xfId="148" applyFont="1" applyFill="1" applyBorder="1" applyAlignment="1">
      <alignment horizontal="left" vertical="top"/>
      <protection/>
    </xf>
    <xf numFmtId="0" fontId="0" fillId="0" borderId="0" xfId="0" applyFont="1" applyAlignment="1">
      <alignment/>
    </xf>
    <xf numFmtId="0" fontId="0" fillId="41" borderId="0" xfId="0" applyFont="1" applyFill="1" applyAlignment="1">
      <alignment/>
    </xf>
    <xf numFmtId="0" fontId="0" fillId="41" borderId="0" xfId="0" applyFont="1" applyFill="1" applyBorder="1" applyAlignment="1">
      <alignment/>
    </xf>
    <xf numFmtId="0" fontId="0" fillId="0" borderId="0" xfId="0" applyFont="1" applyBorder="1" applyAlignment="1">
      <alignment/>
    </xf>
    <xf numFmtId="0" fontId="73" fillId="0" borderId="0" xfId="103" applyAlignment="1">
      <alignment/>
    </xf>
    <xf numFmtId="0" fontId="82" fillId="41" borderId="0" xfId="0" applyFont="1" applyFill="1" applyBorder="1" applyAlignment="1">
      <alignment horizontal="left" vertical="top" wrapText="1"/>
    </xf>
    <xf numFmtId="0" fontId="82" fillId="41" borderId="50" xfId="0" applyFont="1" applyFill="1" applyBorder="1" applyAlignment="1">
      <alignment horizontal="left" vertical="top" wrapText="1"/>
    </xf>
    <xf numFmtId="0" fontId="83" fillId="0" borderId="24" xfId="136" applyFont="1" applyFill="1" applyBorder="1" applyAlignment="1">
      <alignment horizontal="left" vertical="center" wrapText="1"/>
      <protection/>
    </xf>
    <xf numFmtId="0" fontId="83" fillId="0" borderId="0" xfId="136" applyFont="1" applyFill="1" applyBorder="1" applyAlignment="1">
      <alignment horizontal="left" vertical="center" wrapText="1"/>
      <protection/>
    </xf>
    <xf numFmtId="0" fontId="83" fillId="41" borderId="24" xfId="136" applyFont="1" applyFill="1" applyBorder="1" applyAlignment="1">
      <alignment horizontal="left" vertical="center" wrapText="1"/>
      <protection/>
    </xf>
    <xf numFmtId="0" fontId="83" fillId="41" borderId="0" xfId="136" applyFont="1" applyFill="1" applyBorder="1" applyAlignment="1">
      <alignment horizontal="left" vertical="center" wrapText="1"/>
      <protection/>
    </xf>
    <xf numFmtId="0" fontId="83" fillId="0" borderId="25" xfId="136" applyFont="1" applyFill="1" applyBorder="1" applyAlignment="1">
      <alignment horizontal="left" vertical="center" wrapText="1"/>
      <protection/>
    </xf>
  </cellXfs>
  <cellStyles count="73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lue" xfId="41"/>
    <cellStyle name="Calculation" xfId="42"/>
    <cellStyle name="cell" xfId="43"/>
    <cellStyle name="Check Cell" xfId="44"/>
    <cellStyle name="Col&amp;RowHeadings" xfId="45"/>
    <cellStyle name="ColCodes" xfId="46"/>
    <cellStyle name="ColTitles" xfId="47"/>
    <cellStyle name="ColTitles 10" xfId="48"/>
    <cellStyle name="ColTitles 10 2" xfId="49"/>
    <cellStyle name="ColTitles 11" xfId="50"/>
    <cellStyle name="ColTitles 11 2" xfId="51"/>
    <cellStyle name="ColTitles 12" xfId="52"/>
    <cellStyle name="ColTitles 13" xfId="53"/>
    <cellStyle name="ColTitles 2" xfId="54"/>
    <cellStyle name="ColTitles 2 2" xfId="55"/>
    <cellStyle name="ColTitles 3" xfId="56"/>
    <cellStyle name="ColTitles 3 2" xfId="57"/>
    <cellStyle name="ColTitles 4" xfId="58"/>
    <cellStyle name="ColTitles 4 2" xfId="59"/>
    <cellStyle name="ColTitles 5" xfId="60"/>
    <cellStyle name="ColTitles 5 2" xfId="61"/>
    <cellStyle name="ColTitles 6" xfId="62"/>
    <cellStyle name="ColTitles 6 2" xfId="63"/>
    <cellStyle name="ColTitles 7" xfId="64"/>
    <cellStyle name="ColTitles 7 2" xfId="65"/>
    <cellStyle name="ColTitles 8" xfId="66"/>
    <cellStyle name="ColTitles 8 2" xfId="67"/>
    <cellStyle name="ColTitles 9" xfId="68"/>
    <cellStyle name="ColTitles 9 2" xfId="69"/>
    <cellStyle name="column" xfId="70"/>
    <cellStyle name="Comma" xfId="71"/>
    <cellStyle name="Comma [0]" xfId="72"/>
    <cellStyle name="Comma 2" xfId="73"/>
    <cellStyle name="Comma 3" xfId="74"/>
    <cellStyle name="comma(1)" xfId="75"/>
    <cellStyle name="Currency" xfId="76"/>
    <cellStyle name="Currency [0]" xfId="77"/>
    <cellStyle name="DataEntryCells" xfId="78"/>
    <cellStyle name="Dezimal_diff by immig" xfId="79"/>
    <cellStyle name="ErrRpt_DataEntryCells" xfId="80"/>
    <cellStyle name="ErrRpt-DataEntryCells" xfId="81"/>
    <cellStyle name="ErrRpt-GreyBackground" xfId="82"/>
    <cellStyle name="Explanatory Text" xfId="83"/>
    <cellStyle name="formula" xfId="84"/>
    <cellStyle name="formula 2" xfId="85"/>
    <cellStyle name="gap" xfId="86"/>
    <cellStyle name="gap 2" xfId="87"/>
    <cellStyle name="gap 2 2" xfId="88"/>
    <cellStyle name="gap 2 2 2" xfId="89"/>
    <cellStyle name="gap 2 2 2 2" xfId="90"/>
    <cellStyle name="gap 2 2 3" xfId="91"/>
    <cellStyle name="gap 2 3" xfId="92"/>
    <cellStyle name="gap 3" xfId="93"/>
    <cellStyle name="gap 3 2" xfId="94"/>
    <cellStyle name="gap 4" xfId="95"/>
    <cellStyle name="gap 5" xfId="96"/>
    <cellStyle name="Good" xfId="97"/>
    <cellStyle name="GreyBackground" xfId="98"/>
    <cellStyle name="Heading 1" xfId="99"/>
    <cellStyle name="Heading 2" xfId="100"/>
    <cellStyle name="Heading 3" xfId="101"/>
    <cellStyle name="Heading 4" xfId="102"/>
    <cellStyle name="Hyperlink" xfId="103"/>
    <cellStyle name="Input" xfId="104"/>
    <cellStyle name="ISC" xfId="105"/>
    <cellStyle name="isced" xfId="106"/>
    <cellStyle name="ISCED Titles" xfId="107"/>
    <cellStyle name="level1a" xfId="108"/>
    <cellStyle name="level1a 2" xfId="109"/>
    <cellStyle name="level1a 2 2" xfId="110"/>
    <cellStyle name="level2" xfId="111"/>
    <cellStyle name="level2 2" xfId="112"/>
    <cellStyle name="level2 2 2" xfId="113"/>
    <cellStyle name="level2a" xfId="114"/>
    <cellStyle name="level2a 2" xfId="115"/>
    <cellStyle name="level2a 2 2" xfId="116"/>
    <cellStyle name="level3" xfId="117"/>
    <cellStyle name="Linked Cell" xfId="118"/>
    <cellStyle name="Migliaia (0)_conti99" xfId="119"/>
    <cellStyle name="Neutral" xfId="120"/>
    <cellStyle name="Normal 10" xfId="121"/>
    <cellStyle name="Normal 10 2" xfId="122"/>
    <cellStyle name="Normal 11" xfId="123"/>
    <cellStyle name="Normal 11 2" xfId="124"/>
    <cellStyle name="Normal 11 3" xfId="125"/>
    <cellStyle name="Normal 11 4" xfId="126"/>
    <cellStyle name="Normal 12" xfId="127"/>
    <cellStyle name="Normal 12 2" xfId="128"/>
    <cellStyle name="Normal 13" xfId="129"/>
    <cellStyle name="Normal 2" xfId="130"/>
    <cellStyle name="Normal 2 10" xfId="131"/>
    <cellStyle name="Normal 2 11" xfId="132"/>
    <cellStyle name="Normal 2 12" xfId="133"/>
    <cellStyle name="Normal 2 13" xfId="134"/>
    <cellStyle name="Normal 2 14" xfId="135"/>
    <cellStyle name="Normal 2 15" xfId="136"/>
    <cellStyle name="Normal 2 16" xfId="137"/>
    <cellStyle name="Normal 2 17" xfId="138"/>
    <cellStyle name="Normal 2 2" xfId="139"/>
    <cellStyle name="Normal 2 2 2" xfId="140"/>
    <cellStyle name="Normal 2 2 2 2" xfId="141"/>
    <cellStyle name="Normal 2 2 3" xfId="142"/>
    <cellStyle name="Normal 2 3" xfId="143"/>
    <cellStyle name="Normal 2 3 2" xfId="144"/>
    <cellStyle name="Normal 2 4" xfId="145"/>
    <cellStyle name="Normal 2 4 2" xfId="146"/>
    <cellStyle name="Normal 2 4_EAG2010_D6_April 28" xfId="147"/>
    <cellStyle name="Normal 2 4_EAG2010_D6_April 28 2" xfId="148"/>
    <cellStyle name="Normal 2 5" xfId="149"/>
    <cellStyle name="Normal 2 5 2" xfId="150"/>
    <cellStyle name="Normal 2 6" xfId="151"/>
    <cellStyle name="Normal 2 6 2" xfId="152"/>
    <cellStyle name="Normal 2 7" xfId="153"/>
    <cellStyle name="Normal 2 7 2" xfId="154"/>
    <cellStyle name="Normal 2 8" xfId="155"/>
    <cellStyle name="Normal 2 9" xfId="156"/>
    <cellStyle name="Normal 2_AUG_TabChap2" xfId="157"/>
    <cellStyle name="Normal 3" xfId="158"/>
    <cellStyle name="Normal 3 2" xfId="159"/>
    <cellStyle name="Normal 3 2 2" xfId="160"/>
    <cellStyle name="Normal 3 2 2 2" xfId="161"/>
    <cellStyle name="Normal 3 2 2 2 2" xfId="162"/>
    <cellStyle name="Normal 3 2 2 3" xfId="163"/>
    <cellStyle name="Normal 3 2 2 4" xfId="164"/>
    <cellStyle name="Normal 3 2 2 5" xfId="165"/>
    <cellStyle name="Normal 3 2 3" xfId="166"/>
    <cellStyle name="Normal 3 3" xfId="167"/>
    <cellStyle name="Normal 3 4" xfId="168"/>
    <cellStyle name="Normal 3 5" xfId="169"/>
    <cellStyle name="Normal 4" xfId="170"/>
    <cellStyle name="Normal 4 2" xfId="171"/>
    <cellStyle name="Normal 5" xfId="172"/>
    <cellStyle name="Normal 5 2" xfId="173"/>
    <cellStyle name="Normal 5 2 2" xfId="174"/>
    <cellStyle name="Normal 5 2 3" xfId="175"/>
    <cellStyle name="Normal 5 2 4" xfId="176"/>
    <cellStyle name="Normal 5 3" xfId="177"/>
    <cellStyle name="Normal 5 4" xfId="178"/>
    <cellStyle name="Normal 6" xfId="179"/>
    <cellStyle name="Normal 6 2" xfId="180"/>
    <cellStyle name="Normal 6 3" xfId="181"/>
    <cellStyle name="Normal 7" xfId="182"/>
    <cellStyle name="Normal 8" xfId="183"/>
    <cellStyle name="Normal 8 10" xfId="184"/>
    <cellStyle name="Normal 8 11" xfId="185"/>
    <cellStyle name="Normal 8 2" xfId="186"/>
    <cellStyle name="Normal 8 3" xfId="187"/>
    <cellStyle name="Normal 8 4" xfId="188"/>
    <cellStyle name="Normal 8 5" xfId="189"/>
    <cellStyle name="Normal 8 6" xfId="190"/>
    <cellStyle name="Normal 8 7" xfId="191"/>
    <cellStyle name="Normal 8 8" xfId="192"/>
    <cellStyle name="Normal 8 9" xfId="193"/>
    <cellStyle name="Normal 9" xfId="194"/>
    <cellStyle name="Normal 9 2" xfId="195"/>
    <cellStyle name="Normal 9 3" xfId="196"/>
    <cellStyle name="Normal_C_D3" xfId="197"/>
    <cellStyle name="Normal_C1.1a" xfId="198"/>
    <cellStyle name="Normal_C4" xfId="199"/>
    <cellStyle name="Normal_G1.1" xfId="200"/>
    <cellStyle name="Normal_G2.2" xfId="201"/>
    <cellStyle name="Note" xfId="202"/>
    <cellStyle name="Note 10 2" xfId="203"/>
    <cellStyle name="Note 10 2 2" xfId="204"/>
    <cellStyle name="Note 10 2 2 2" xfId="205"/>
    <cellStyle name="Note 10 2 2 3" xfId="206"/>
    <cellStyle name="Note 10 2 3" xfId="207"/>
    <cellStyle name="Note 10 2 3 2" xfId="208"/>
    <cellStyle name="Note 10 2 4" xfId="209"/>
    <cellStyle name="Note 10 3" xfId="210"/>
    <cellStyle name="Note 10 3 2" xfId="211"/>
    <cellStyle name="Note 10 3 2 2" xfId="212"/>
    <cellStyle name="Note 10 3 2 3" xfId="213"/>
    <cellStyle name="Note 10 3 3" xfId="214"/>
    <cellStyle name="Note 10 3 3 2" xfId="215"/>
    <cellStyle name="Note 10 3 4" xfId="216"/>
    <cellStyle name="Note 10 4" xfId="217"/>
    <cellStyle name="Note 10 4 2" xfId="218"/>
    <cellStyle name="Note 10 4 2 2" xfId="219"/>
    <cellStyle name="Note 10 4 2 3" xfId="220"/>
    <cellStyle name="Note 10 4 3" xfId="221"/>
    <cellStyle name="Note 10 4 3 2" xfId="222"/>
    <cellStyle name="Note 10 4 4" xfId="223"/>
    <cellStyle name="Note 10 5" xfId="224"/>
    <cellStyle name="Note 10 5 2" xfId="225"/>
    <cellStyle name="Note 10 5 2 2" xfId="226"/>
    <cellStyle name="Note 10 5 2 3" xfId="227"/>
    <cellStyle name="Note 10 5 3" xfId="228"/>
    <cellStyle name="Note 10 5 3 2" xfId="229"/>
    <cellStyle name="Note 10 5 4" xfId="230"/>
    <cellStyle name="Note 10 6" xfId="231"/>
    <cellStyle name="Note 10 6 2" xfId="232"/>
    <cellStyle name="Note 10 6 2 2" xfId="233"/>
    <cellStyle name="Note 10 6 2 3" xfId="234"/>
    <cellStyle name="Note 10 6 3" xfId="235"/>
    <cellStyle name="Note 10 6 3 2" xfId="236"/>
    <cellStyle name="Note 10 6 4" xfId="237"/>
    <cellStyle name="Note 10 7" xfId="238"/>
    <cellStyle name="Note 10 7 2" xfId="239"/>
    <cellStyle name="Note 10 7 2 2" xfId="240"/>
    <cellStyle name="Note 10 7 2 3" xfId="241"/>
    <cellStyle name="Note 10 7 3" xfId="242"/>
    <cellStyle name="Note 10 7 3 2" xfId="243"/>
    <cellStyle name="Note 10 7 4" xfId="244"/>
    <cellStyle name="Note 11 2" xfId="245"/>
    <cellStyle name="Note 11 2 2" xfId="246"/>
    <cellStyle name="Note 11 2 2 2" xfId="247"/>
    <cellStyle name="Note 11 2 2 3" xfId="248"/>
    <cellStyle name="Note 11 2 3" xfId="249"/>
    <cellStyle name="Note 11 2 3 2" xfId="250"/>
    <cellStyle name="Note 11 2 4" xfId="251"/>
    <cellStyle name="Note 11 3" xfId="252"/>
    <cellStyle name="Note 11 3 2" xfId="253"/>
    <cellStyle name="Note 11 3 2 2" xfId="254"/>
    <cellStyle name="Note 11 3 2 3" xfId="255"/>
    <cellStyle name="Note 11 3 3" xfId="256"/>
    <cellStyle name="Note 11 3 3 2" xfId="257"/>
    <cellStyle name="Note 11 3 4" xfId="258"/>
    <cellStyle name="Note 11 4" xfId="259"/>
    <cellStyle name="Note 11 4 2" xfId="260"/>
    <cellStyle name="Note 11 4 2 2" xfId="261"/>
    <cellStyle name="Note 11 4 2 3" xfId="262"/>
    <cellStyle name="Note 11 4 3" xfId="263"/>
    <cellStyle name="Note 11 4 3 2" xfId="264"/>
    <cellStyle name="Note 11 4 4" xfId="265"/>
    <cellStyle name="Note 11 5" xfId="266"/>
    <cellStyle name="Note 11 5 2" xfId="267"/>
    <cellStyle name="Note 11 5 2 2" xfId="268"/>
    <cellStyle name="Note 11 5 2 3" xfId="269"/>
    <cellStyle name="Note 11 5 3" xfId="270"/>
    <cellStyle name="Note 11 5 3 2" xfId="271"/>
    <cellStyle name="Note 11 5 4" xfId="272"/>
    <cellStyle name="Note 11 6" xfId="273"/>
    <cellStyle name="Note 11 6 2" xfId="274"/>
    <cellStyle name="Note 11 6 2 2" xfId="275"/>
    <cellStyle name="Note 11 6 2 3" xfId="276"/>
    <cellStyle name="Note 11 6 3" xfId="277"/>
    <cellStyle name="Note 11 6 3 2" xfId="278"/>
    <cellStyle name="Note 11 6 4" xfId="279"/>
    <cellStyle name="Note 12 2" xfId="280"/>
    <cellStyle name="Note 12 2 2" xfId="281"/>
    <cellStyle name="Note 12 2 2 2" xfId="282"/>
    <cellStyle name="Note 12 2 2 3" xfId="283"/>
    <cellStyle name="Note 12 2 3" xfId="284"/>
    <cellStyle name="Note 12 2 3 2" xfId="285"/>
    <cellStyle name="Note 12 2 4" xfId="286"/>
    <cellStyle name="Note 12 3" xfId="287"/>
    <cellStyle name="Note 12 3 2" xfId="288"/>
    <cellStyle name="Note 12 3 2 2" xfId="289"/>
    <cellStyle name="Note 12 3 2 3" xfId="290"/>
    <cellStyle name="Note 12 3 3" xfId="291"/>
    <cellStyle name="Note 12 3 3 2" xfId="292"/>
    <cellStyle name="Note 12 3 4" xfId="293"/>
    <cellStyle name="Note 12 4" xfId="294"/>
    <cellStyle name="Note 12 4 2" xfId="295"/>
    <cellStyle name="Note 12 4 2 2" xfId="296"/>
    <cellStyle name="Note 12 4 2 3" xfId="297"/>
    <cellStyle name="Note 12 4 3" xfId="298"/>
    <cellStyle name="Note 12 4 3 2" xfId="299"/>
    <cellStyle name="Note 12 4 4" xfId="300"/>
    <cellStyle name="Note 12 5" xfId="301"/>
    <cellStyle name="Note 12 5 2" xfId="302"/>
    <cellStyle name="Note 12 5 2 2" xfId="303"/>
    <cellStyle name="Note 12 5 2 3" xfId="304"/>
    <cellStyle name="Note 12 5 3" xfId="305"/>
    <cellStyle name="Note 12 5 3 2" xfId="306"/>
    <cellStyle name="Note 12 5 4" xfId="307"/>
    <cellStyle name="Note 13 2" xfId="308"/>
    <cellStyle name="Note 13 2 2" xfId="309"/>
    <cellStyle name="Note 13 2 2 2" xfId="310"/>
    <cellStyle name="Note 13 2 2 3" xfId="311"/>
    <cellStyle name="Note 13 2 3" xfId="312"/>
    <cellStyle name="Note 13 2 3 2" xfId="313"/>
    <cellStyle name="Note 13 2 4" xfId="314"/>
    <cellStyle name="Note 14 2" xfId="315"/>
    <cellStyle name="Note 14 2 2" xfId="316"/>
    <cellStyle name="Note 14 2 2 2" xfId="317"/>
    <cellStyle name="Note 14 2 2 3" xfId="318"/>
    <cellStyle name="Note 14 2 3" xfId="319"/>
    <cellStyle name="Note 14 2 3 2" xfId="320"/>
    <cellStyle name="Note 14 2 4" xfId="321"/>
    <cellStyle name="Note 15 2" xfId="322"/>
    <cellStyle name="Note 15 2 2" xfId="323"/>
    <cellStyle name="Note 15 2 2 2" xfId="324"/>
    <cellStyle name="Note 15 2 2 3" xfId="325"/>
    <cellStyle name="Note 15 2 3" xfId="326"/>
    <cellStyle name="Note 15 2 3 2" xfId="327"/>
    <cellStyle name="Note 15 2 4" xfId="328"/>
    <cellStyle name="Note 2 2" xfId="329"/>
    <cellStyle name="Note 2 2 2" xfId="330"/>
    <cellStyle name="Note 2 2 2 2" xfId="331"/>
    <cellStyle name="Note 2 2 2 3" xfId="332"/>
    <cellStyle name="Note 2 2 3" xfId="333"/>
    <cellStyle name="Note 2 2 3 2" xfId="334"/>
    <cellStyle name="Note 2 2 4" xfId="335"/>
    <cellStyle name="Note 2 3" xfId="336"/>
    <cellStyle name="Note 2 3 2" xfId="337"/>
    <cellStyle name="Note 2 3 2 2" xfId="338"/>
    <cellStyle name="Note 2 3 2 3" xfId="339"/>
    <cellStyle name="Note 2 3 3" xfId="340"/>
    <cellStyle name="Note 2 3 3 2" xfId="341"/>
    <cellStyle name="Note 2 3 4" xfId="342"/>
    <cellStyle name="Note 2 4" xfId="343"/>
    <cellStyle name="Note 2 4 2" xfId="344"/>
    <cellStyle name="Note 2 4 2 2" xfId="345"/>
    <cellStyle name="Note 2 4 2 3" xfId="346"/>
    <cellStyle name="Note 2 4 3" xfId="347"/>
    <cellStyle name="Note 2 4 3 2" xfId="348"/>
    <cellStyle name="Note 2 4 4" xfId="349"/>
    <cellStyle name="Note 2 5" xfId="350"/>
    <cellStyle name="Note 2 5 2" xfId="351"/>
    <cellStyle name="Note 2 5 2 2" xfId="352"/>
    <cellStyle name="Note 2 5 2 3" xfId="353"/>
    <cellStyle name="Note 2 5 3" xfId="354"/>
    <cellStyle name="Note 2 5 3 2" xfId="355"/>
    <cellStyle name="Note 2 5 4" xfId="356"/>
    <cellStyle name="Note 2 6" xfId="357"/>
    <cellStyle name="Note 2 6 2" xfId="358"/>
    <cellStyle name="Note 2 6 2 2" xfId="359"/>
    <cellStyle name="Note 2 6 2 3" xfId="360"/>
    <cellStyle name="Note 2 6 3" xfId="361"/>
    <cellStyle name="Note 2 6 3 2" xfId="362"/>
    <cellStyle name="Note 2 6 4" xfId="363"/>
    <cellStyle name="Note 2 7" xfId="364"/>
    <cellStyle name="Note 2 7 2" xfId="365"/>
    <cellStyle name="Note 2 7 2 2" xfId="366"/>
    <cellStyle name="Note 2 7 2 3" xfId="367"/>
    <cellStyle name="Note 2 7 3" xfId="368"/>
    <cellStyle name="Note 2 7 3 2" xfId="369"/>
    <cellStyle name="Note 2 7 4" xfId="370"/>
    <cellStyle name="Note 2 8" xfId="371"/>
    <cellStyle name="Note 2 8 2" xfId="372"/>
    <cellStyle name="Note 2 8 2 2" xfId="373"/>
    <cellStyle name="Note 2 8 2 3" xfId="374"/>
    <cellStyle name="Note 2 8 3" xfId="375"/>
    <cellStyle name="Note 2 8 3 2" xfId="376"/>
    <cellStyle name="Note 2 8 4" xfId="377"/>
    <cellStyle name="Note 3 2" xfId="378"/>
    <cellStyle name="Note 3 2 2" xfId="379"/>
    <cellStyle name="Note 3 2 2 2" xfId="380"/>
    <cellStyle name="Note 3 2 2 3" xfId="381"/>
    <cellStyle name="Note 3 2 3" xfId="382"/>
    <cellStyle name="Note 3 2 3 2" xfId="383"/>
    <cellStyle name="Note 3 2 4" xfId="384"/>
    <cellStyle name="Note 3 3" xfId="385"/>
    <cellStyle name="Note 3 3 2" xfId="386"/>
    <cellStyle name="Note 3 3 2 2" xfId="387"/>
    <cellStyle name="Note 3 3 2 3" xfId="388"/>
    <cellStyle name="Note 3 3 3" xfId="389"/>
    <cellStyle name="Note 3 3 3 2" xfId="390"/>
    <cellStyle name="Note 3 3 4" xfId="391"/>
    <cellStyle name="Note 3 4" xfId="392"/>
    <cellStyle name="Note 3 4 2" xfId="393"/>
    <cellStyle name="Note 3 4 2 2" xfId="394"/>
    <cellStyle name="Note 3 4 2 3" xfId="395"/>
    <cellStyle name="Note 3 4 3" xfId="396"/>
    <cellStyle name="Note 3 4 3 2" xfId="397"/>
    <cellStyle name="Note 3 4 4" xfId="398"/>
    <cellStyle name="Note 3 5" xfId="399"/>
    <cellStyle name="Note 3 5 2" xfId="400"/>
    <cellStyle name="Note 3 5 2 2" xfId="401"/>
    <cellStyle name="Note 3 5 2 3" xfId="402"/>
    <cellStyle name="Note 3 5 3" xfId="403"/>
    <cellStyle name="Note 3 5 3 2" xfId="404"/>
    <cellStyle name="Note 3 5 4" xfId="405"/>
    <cellStyle name="Note 3 6" xfId="406"/>
    <cellStyle name="Note 3 6 2" xfId="407"/>
    <cellStyle name="Note 3 6 2 2" xfId="408"/>
    <cellStyle name="Note 3 6 2 3" xfId="409"/>
    <cellStyle name="Note 3 6 3" xfId="410"/>
    <cellStyle name="Note 3 6 3 2" xfId="411"/>
    <cellStyle name="Note 3 6 4" xfId="412"/>
    <cellStyle name="Note 3 7" xfId="413"/>
    <cellStyle name="Note 3 7 2" xfId="414"/>
    <cellStyle name="Note 3 7 2 2" xfId="415"/>
    <cellStyle name="Note 3 7 2 3" xfId="416"/>
    <cellStyle name="Note 3 7 3" xfId="417"/>
    <cellStyle name="Note 3 7 3 2" xfId="418"/>
    <cellStyle name="Note 3 7 4" xfId="419"/>
    <cellStyle name="Note 3 8" xfId="420"/>
    <cellStyle name="Note 3 8 2" xfId="421"/>
    <cellStyle name="Note 3 8 2 2" xfId="422"/>
    <cellStyle name="Note 3 8 2 3" xfId="423"/>
    <cellStyle name="Note 3 8 3" xfId="424"/>
    <cellStyle name="Note 3 8 3 2" xfId="425"/>
    <cellStyle name="Note 3 8 4" xfId="426"/>
    <cellStyle name="Note 4 2" xfId="427"/>
    <cellStyle name="Note 4 2 2" xfId="428"/>
    <cellStyle name="Note 4 2 2 2" xfId="429"/>
    <cellStyle name="Note 4 2 2 3" xfId="430"/>
    <cellStyle name="Note 4 2 3" xfId="431"/>
    <cellStyle name="Note 4 2 3 2" xfId="432"/>
    <cellStyle name="Note 4 2 4" xfId="433"/>
    <cellStyle name="Note 4 3" xfId="434"/>
    <cellStyle name="Note 4 3 2" xfId="435"/>
    <cellStyle name="Note 4 3 2 2" xfId="436"/>
    <cellStyle name="Note 4 3 2 3" xfId="437"/>
    <cellStyle name="Note 4 3 3" xfId="438"/>
    <cellStyle name="Note 4 3 3 2" xfId="439"/>
    <cellStyle name="Note 4 3 4" xfId="440"/>
    <cellStyle name="Note 4 4" xfId="441"/>
    <cellStyle name="Note 4 4 2" xfId="442"/>
    <cellStyle name="Note 4 4 2 2" xfId="443"/>
    <cellStyle name="Note 4 4 2 3" xfId="444"/>
    <cellStyle name="Note 4 4 3" xfId="445"/>
    <cellStyle name="Note 4 4 3 2" xfId="446"/>
    <cellStyle name="Note 4 4 4" xfId="447"/>
    <cellStyle name="Note 4 5" xfId="448"/>
    <cellStyle name="Note 4 5 2" xfId="449"/>
    <cellStyle name="Note 4 5 2 2" xfId="450"/>
    <cellStyle name="Note 4 5 2 3" xfId="451"/>
    <cellStyle name="Note 4 5 3" xfId="452"/>
    <cellStyle name="Note 4 5 3 2" xfId="453"/>
    <cellStyle name="Note 4 5 4" xfId="454"/>
    <cellStyle name="Note 4 6" xfId="455"/>
    <cellStyle name="Note 4 6 2" xfId="456"/>
    <cellStyle name="Note 4 6 2 2" xfId="457"/>
    <cellStyle name="Note 4 6 2 3" xfId="458"/>
    <cellStyle name="Note 4 6 3" xfId="459"/>
    <cellStyle name="Note 4 6 3 2" xfId="460"/>
    <cellStyle name="Note 4 6 4" xfId="461"/>
    <cellStyle name="Note 4 7" xfId="462"/>
    <cellStyle name="Note 4 7 2" xfId="463"/>
    <cellStyle name="Note 4 7 2 2" xfId="464"/>
    <cellStyle name="Note 4 7 2 3" xfId="465"/>
    <cellStyle name="Note 4 7 3" xfId="466"/>
    <cellStyle name="Note 4 7 3 2" xfId="467"/>
    <cellStyle name="Note 4 7 4" xfId="468"/>
    <cellStyle name="Note 4 8" xfId="469"/>
    <cellStyle name="Note 4 8 2" xfId="470"/>
    <cellStyle name="Note 4 8 2 2" xfId="471"/>
    <cellStyle name="Note 4 8 2 3" xfId="472"/>
    <cellStyle name="Note 4 8 3" xfId="473"/>
    <cellStyle name="Note 4 8 3 2" xfId="474"/>
    <cellStyle name="Note 4 8 4" xfId="475"/>
    <cellStyle name="Note 5 2" xfId="476"/>
    <cellStyle name="Note 5 2 2" xfId="477"/>
    <cellStyle name="Note 5 2 2 2" xfId="478"/>
    <cellStyle name="Note 5 2 2 3" xfId="479"/>
    <cellStyle name="Note 5 2 3" xfId="480"/>
    <cellStyle name="Note 5 2 3 2" xfId="481"/>
    <cellStyle name="Note 5 2 4" xfId="482"/>
    <cellStyle name="Note 5 3" xfId="483"/>
    <cellStyle name="Note 5 3 2" xfId="484"/>
    <cellStyle name="Note 5 3 2 2" xfId="485"/>
    <cellStyle name="Note 5 3 2 3" xfId="486"/>
    <cellStyle name="Note 5 3 3" xfId="487"/>
    <cellStyle name="Note 5 3 3 2" xfId="488"/>
    <cellStyle name="Note 5 3 4" xfId="489"/>
    <cellStyle name="Note 5 4" xfId="490"/>
    <cellStyle name="Note 5 4 2" xfId="491"/>
    <cellStyle name="Note 5 4 2 2" xfId="492"/>
    <cellStyle name="Note 5 4 2 3" xfId="493"/>
    <cellStyle name="Note 5 4 3" xfId="494"/>
    <cellStyle name="Note 5 4 3 2" xfId="495"/>
    <cellStyle name="Note 5 4 4" xfId="496"/>
    <cellStyle name="Note 5 5" xfId="497"/>
    <cellStyle name="Note 5 5 2" xfId="498"/>
    <cellStyle name="Note 5 5 2 2" xfId="499"/>
    <cellStyle name="Note 5 5 2 3" xfId="500"/>
    <cellStyle name="Note 5 5 3" xfId="501"/>
    <cellStyle name="Note 5 5 3 2" xfId="502"/>
    <cellStyle name="Note 5 5 4" xfId="503"/>
    <cellStyle name="Note 5 6" xfId="504"/>
    <cellStyle name="Note 5 6 2" xfId="505"/>
    <cellStyle name="Note 5 6 2 2" xfId="506"/>
    <cellStyle name="Note 5 6 2 3" xfId="507"/>
    <cellStyle name="Note 5 6 3" xfId="508"/>
    <cellStyle name="Note 5 6 3 2" xfId="509"/>
    <cellStyle name="Note 5 6 4" xfId="510"/>
    <cellStyle name="Note 5 7" xfId="511"/>
    <cellStyle name="Note 5 7 2" xfId="512"/>
    <cellStyle name="Note 5 7 2 2" xfId="513"/>
    <cellStyle name="Note 5 7 2 3" xfId="514"/>
    <cellStyle name="Note 5 7 3" xfId="515"/>
    <cellStyle name="Note 5 7 3 2" xfId="516"/>
    <cellStyle name="Note 5 7 4" xfId="517"/>
    <cellStyle name="Note 5 8" xfId="518"/>
    <cellStyle name="Note 5 8 2" xfId="519"/>
    <cellStyle name="Note 5 8 2 2" xfId="520"/>
    <cellStyle name="Note 5 8 2 3" xfId="521"/>
    <cellStyle name="Note 5 8 3" xfId="522"/>
    <cellStyle name="Note 5 8 3 2" xfId="523"/>
    <cellStyle name="Note 5 8 4" xfId="524"/>
    <cellStyle name="Note 6 2" xfId="525"/>
    <cellStyle name="Note 6 2 2" xfId="526"/>
    <cellStyle name="Note 6 2 2 2" xfId="527"/>
    <cellStyle name="Note 6 2 2 3" xfId="528"/>
    <cellStyle name="Note 6 2 3" xfId="529"/>
    <cellStyle name="Note 6 2 3 2" xfId="530"/>
    <cellStyle name="Note 6 2 4" xfId="531"/>
    <cellStyle name="Note 6 3" xfId="532"/>
    <cellStyle name="Note 6 3 2" xfId="533"/>
    <cellStyle name="Note 6 3 2 2" xfId="534"/>
    <cellStyle name="Note 6 3 2 3" xfId="535"/>
    <cellStyle name="Note 6 3 3" xfId="536"/>
    <cellStyle name="Note 6 3 3 2" xfId="537"/>
    <cellStyle name="Note 6 3 4" xfId="538"/>
    <cellStyle name="Note 6 4" xfId="539"/>
    <cellStyle name="Note 6 4 2" xfId="540"/>
    <cellStyle name="Note 6 4 2 2" xfId="541"/>
    <cellStyle name="Note 6 4 2 3" xfId="542"/>
    <cellStyle name="Note 6 4 3" xfId="543"/>
    <cellStyle name="Note 6 4 3 2" xfId="544"/>
    <cellStyle name="Note 6 4 4" xfId="545"/>
    <cellStyle name="Note 6 5" xfId="546"/>
    <cellStyle name="Note 6 5 2" xfId="547"/>
    <cellStyle name="Note 6 5 2 2" xfId="548"/>
    <cellStyle name="Note 6 5 2 3" xfId="549"/>
    <cellStyle name="Note 6 5 3" xfId="550"/>
    <cellStyle name="Note 6 5 3 2" xfId="551"/>
    <cellStyle name="Note 6 5 4" xfId="552"/>
    <cellStyle name="Note 6 6" xfId="553"/>
    <cellStyle name="Note 6 6 2" xfId="554"/>
    <cellStyle name="Note 6 6 2 2" xfId="555"/>
    <cellStyle name="Note 6 6 2 3" xfId="556"/>
    <cellStyle name="Note 6 6 3" xfId="557"/>
    <cellStyle name="Note 6 6 3 2" xfId="558"/>
    <cellStyle name="Note 6 6 4" xfId="559"/>
    <cellStyle name="Note 6 7" xfId="560"/>
    <cellStyle name="Note 6 7 2" xfId="561"/>
    <cellStyle name="Note 6 7 2 2" xfId="562"/>
    <cellStyle name="Note 6 7 2 3" xfId="563"/>
    <cellStyle name="Note 6 7 3" xfId="564"/>
    <cellStyle name="Note 6 7 3 2" xfId="565"/>
    <cellStyle name="Note 6 7 4" xfId="566"/>
    <cellStyle name="Note 6 8" xfId="567"/>
    <cellStyle name="Note 6 8 2" xfId="568"/>
    <cellStyle name="Note 6 8 2 2" xfId="569"/>
    <cellStyle name="Note 6 8 2 3" xfId="570"/>
    <cellStyle name="Note 6 8 3" xfId="571"/>
    <cellStyle name="Note 6 8 3 2" xfId="572"/>
    <cellStyle name="Note 6 8 4" xfId="573"/>
    <cellStyle name="Note 7 2" xfId="574"/>
    <cellStyle name="Note 7 2 2" xfId="575"/>
    <cellStyle name="Note 7 2 2 2" xfId="576"/>
    <cellStyle name="Note 7 2 2 3" xfId="577"/>
    <cellStyle name="Note 7 2 3" xfId="578"/>
    <cellStyle name="Note 7 2 3 2" xfId="579"/>
    <cellStyle name="Note 7 2 4" xfId="580"/>
    <cellStyle name="Note 7 3" xfId="581"/>
    <cellStyle name="Note 7 3 2" xfId="582"/>
    <cellStyle name="Note 7 3 2 2" xfId="583"/>
    <cellStyle name="Note 7 3 2 3" xfId="584"/>
    <cellStyle name="Note 7 3 3" xfId="585"/>
    <cellStyle name="Note 7 3 3 2" xfId="586"/>
    <cellStyle name="Note 7 3 4" xfId="587"/>
    <cellStyle name="Note 7 4" xfId="588"/>
    <cellStyle name="Note 7 4 2" xfId="589"/>
    <cellStyle name="Note 7 4 2 2" xfId="590"/>
    <cellStyle name="Note 7 4 2 3" xfId="591"/>
    <cellStyle name="Note 7 4 3" xfId="592"/>
    <cellStyle name="Note 7 4 3 2" xfId="593"/>
    <cellStyle name="Note 7 4 4" xfId="594"/>
    <cellStyle name="Note 7 5" xfId="595"/>
    <cellStyle name="Note 7 5 2" xfId="596"/>
    <cellStyle name="Note 7 5 2 2" xfId="597"/>
    <cellStyle name="Note 7 5 2 3" xfId="598"/>
    <cellStyle name="Note 7 5 3" xfId="599"/>
    <cellStyle name="Note 7 5 3 2" xfId="600"/>
    <cellStyle name="Note 7 5 4" xfId="601"/>
    <cellStyle name="Note 7 6" xfId="602"/>
    <cellStyle name="Note 7 6 2" xfId="603"/>
    <cellStyle name="Note 7 6 2 2" xfId="604"/>
    <cellStyle name="Note 7 6 2 3" xfId="605"/>
    <cellStyle name="Note 7 6 3" xfId="606"/>
    <cellStyle name="Note 7 6 3 2" xfId="607"/>
    <cellStyle name="Note 7 6 4" xfId="608"/>
    <cellStyle name="Note 7 7" xfId="609"/>
    <cellStyle name="Note 7 7 2" xfId="610"/>
    <cellStyle name="Note 7 7 2 2" xfId="611"/>
    <cellStyle name="Note 7 7 2 3" xfId="612"/>
    <cellStyle name="Note 7 7 3" xfId="613"/>
    <cellStyle name="Note 7 7 3 2" xfId="614"/>
    <cellStyle name="Note 7 7 4" xfId="615"/>
    <cellStyle name="Note 7 8" xfId="616"/>
    <cellStyle name="Note 7 8 2" xfId="617"/>
    <cellStyle name="Note 7 8 2 2" xfId="618"/>
    <cellStyle name="Note 7 8 2 3" xfId="619"/>
    <cellStyle name="Note 7 8 3" xfId="620"/>
    <cellStyle name="Note 7 8 3 2" xfId="621"/>
    <cellStyle name="Note 7 8 4" xfId="622"/>
    <cellStyle name="Note 8 2" xfId="623"/>
    <cellStyle name="Note 8 2 2" xfId="624"/>
    <cellStyle name="Note 8 2 2 2" xfId="625"/>
    <cellStyle name="Note 8 2 2 3" xfId="626"/>
    <cellStyle name="Note 8 2 3" xfId="627"/>
    <cellStyle name="Note 8 2 3 2" xfId="628"/>
    <cellStyle name="Note 8 2 4" xfId="629"/>
    <cellStyle name="Note 8 3" xfId="630"/>
    <cellStyle name="Note 8 3 2" xfId="631"/>
    <cellStyle name="Note 8 3 2 2" xfId="632"/>
    <cellStyle name="Note 8 3 2 3" xfId="633"/>
    <cellStyle name="Note 8 3 3" xfId="634"/>
    <cellStyle name="Note 8 3 3 2" xfId="635"/>
    <cellStyle name="Note 8 3 4" xfId="636"/>
    <cellStyle name="Note 8 4" xfId="637"/>
    <cellStyle name="Note 8 4 2" xfId="638"/>
    <cellStyle name="Note 8 4 2 2" xfId="639"/>
    <cellStyle name="Note 8 4 2 3" xfId="640"/>
    <cellStyle name="Note 8 4 3" xfId="641"/>
    <cellStyle name="Note 8 4 3 2" xfId="642"/>
    <cellStyle name="Note 8 4 4" xfId="643"/>
    <cellStyle name="Note 8 5" xfId="644"/>
    <cellStyle name="Note 8 5 2" xfId="645"/>
    <cellStyle name="Note 8 5 2 2" xfId="646"/>
    <cellStyle name="Note 8 5 2 3" xfId="647"/>
    <cellStyle name="Note 8 5 3" xfId="648"/>
    <cellStyle name="Note 8 5 3 2" xfId="649"/>
    <cellStyle name="Note 8 5 4" xfId="650"/>
    <cellStyle name="Note 8 6" xfId="651"/>
    <cellStyle name="Note 8 6 2" xfId="652"/>
    <cellStyle name="Note 8 6 2 2" xfId="653"/>
    <cellStyle name="Note 8 6 2 3" xfId="654"/>
    <cellStyle name="Note 8 6 3" xfId="655"/>
    <cellStyle name="Note 8 6 3 2" xfId="656"/>
    <cellStyle name="Note 8 6 4" xfId="657"/>
    <cellStyle name="Note 8 7" xfId="658"/>
    <cellStyle name="Note 8 7 2" xfId="659"/>
    <cellStyle name="Note 8 7 2 2" xfId="660"/>
    <cellStyle name="Note 8 7 2 3" xfId="661"/>
    <cellStyle name="Note 8 7 3" xfId="662"/>
    <cellStyle name="Note 8 7 3 2" xfId="663"/>
    <cellStyle name="Note 8 7 4" xfId="664"/>
    <cellStyle name="Note 8 8" xfId="665"/>
    <cellStyle name="Note 8 8 2" xfId="666"/>
    <cellStyle name="Note 8 8 2 2" xfId="667"/>
    <cellStyle name="Note 8 8 2 3" xfId="668"/>
    <cellStyle name="Note 8 8 3" xfId="669"/>
    <cellStyle name="Note 8 8 3 2" xfId="670"/>
    <cellStyle name="Note 8 8 4" xfId="671"/>
    <cellStyle name="Note 9 2" xfId="672"/>
    <cellStyle name="Note 9 2 2" xfId="673"/>
    <cellStyle name="Note 9 2 2 2" xfId="674"/>
    <cellStyle name="Note 9 2 2 3" xfId="675"/>
    <cellStyle name="Note 9 2 3" xfId="676"/>
    <cellStyle name="Note 9 2 3 2" xfId="677"/>
    <cellStyle name="Note 9 2 4" xfId="678"/>
    <cellStyle name="Note 9 3" xfId="679"/>
    <cellStyle name="Note 9 3 2" xfId="680"/>
    <cellStyle name="Note 9 3 2 2" xfId="681"/>
    <cellStyle name="Note 9 3 2 3" xfId="682"/>
    <cellStyle name="Note 9 3 3" xfId="683"/>
    <cellStyle name="Note 9 3 3 2" xfId="684"/>
    <cellStyle name="Note 9 3 4" xfId="685"/>
    <cellStyle name="Note 9 4" xfId="686"/>
    <cellStyle name="Note 9 4 2" xfId="687"/>
    <cellStyle name="Note 9 4 2 2" xfId="688"/>
    <cellStyle name="Note 9 4 2 3" xfId="689"/>
    <cellStyle name="Note 9 4 3" xfId="690"/>
    <cellStyle name="Note 9 4 3 2" xfId="691"/>
    <cellStyle name="Note 9 4 4" xfId="692"/>
    <cellStyle name="Note 9 5" xfId="693"/>
    <cellStyle name="Note 9 5 2" xfId="694"/>
    <cellStyle name="Note 9 5 2 2" xfId="695"/>
    <cellStyle name="Note 9 5 2 3" xfId="696"/>
    <cellStyle name="Note 9 5 3" xfId="697"/>
    <cellStyle name="Note 9 5 3 2" xfId="698"/>
    <cellStyle name="Note 9 5 4" xfId="699"/>
    <cellStyle name="Note 9 6" xfId="700"/>
    <cellStyle name="Note 9 6 2" xfId="701"/>
    <cellStyle name="Note 9 6 2 2" xfId="702"/>
    <cellStyle name="Note 9 6 2 3" xfId="703"/>
    <cellStyle name="Note 9 6 3" xfId="704"/>
    <cellStyle name="Note 9 6 3 2" xfId="705"/>
    <cellStyle name="Note 9 6 4" xfId="706"/>
    <cellStyle name="Note 9 7" xfId="707"/>
    <cellStyle name="Note 9 7 2" xfId="708"/>
    <cellStyle name="Note 9 7 2 2" xfId="709"/>
    <cellStyle name="Note 9 7 2 3" xfId="710"/>
    <cellStyle name="Note 9 7 3" xfId="711"/>
    <cellStyle name="Note 9 7 3 2" xfId="712"/>
    <cellStyle name="Note 9 7 4" xfId="713"/>
    <cellStyle name="Note 9 8" xfId="714"/>
    <cellStyle name="Note 9 8 2" xfId="715"/>
    <cellStyle name="Note 9 8 2 2" xfId="716"/>
    <cellStyle name="Note 9 8 2 3" xfId="717"/>
    <cellStyle name="Note 9 8 3" xfId="718"/>
    <cellStyle name="Note 9 8 3 2" xfId="719"/>
    <cellStyle name="Note 9 8 4" xfId="720"/>
    <cellStyle name="Output" xfId="721"/>
    <cellStyle name="Percent" xfId="722"/>
    <cellStyle name="Percent 2" xfId="723"/>
    <cellStyle name="Percent 2 2" xfId="724"/>
    <cellStyle name="Percent 2 2 2" xfId="725"/>
    <cellStyle name="Percent 3" xfId="726"/>
    <cellStyle name="Percent 3 2" xfId="727"/>
    <cellStyle name="Percentagem 2" xfId="728"/>
    <cellStyle name="Prozent_SubCatperStud" xfId="729"/>
    <cellStyle name="row" xfId="730"/>
    <cellStyle name="RowCodes" xfId="731"/>
    <cellStyle name="Row-Col Headings" xfId="732"/>
    <cellStyle name="RowTitles" xfId="733"/>
    <cellStyle name="RowTitles1-Detail" xfId="734"/>
    <cellStyle name="RowTitles-Col2" xfId="735"/>
    <cellStyle name="RowTitles-Detail" xfId="736"/>
    <cellStyle name="Standard_Info" xfId="737"/>
    <cellStyle name="Table No." xfId="738"/>
    <cellStyle name="Table Title" xfId="739"/>
    <cellStyle name="temp" xfId="740"/>
    <cellStyle name="Title" xfId="741"/>
    <cellStyle name="title1" xfId="742"/>
    <cellStyle name="Total" xfId="743"/>
    <cellStyle name="Warning Text" xfId="744"/>
  </cellStyles>
  <dxfs count="9">
    <dxf>
      <font>
        <color theme="3" tint="-0.24993999302387238"/>
      </font>
      <fill>
        <patternFill>
          <bgColor theme="3" tint="-0.24993999302387238"/>
        </patternFill>
      </fill>
    </dxf>
    <dxf>
      <font>
        <color theme="0"/>
      </font>
      <fill>
        <patternFill>
          <bgColor theme="0"/>
        </patternFill>
      </fill>
    </dxf>
    <dxf>
      <font>
        <color theme="0" tint="-0.3499799966812134"/>
      </font>
      <fill>
        <patternFill>
          <bgColor theme="0" tint="-0.3499799966812134"/>
        </patternFill>
      </fill>
    </dxf>
    <dxf>
      <font>
        <color theme="3" tint="-0.24993999302387238"/>
      </font>
      <fill>
        <patternFill>
          <bgColor theme="3" tint="-0.24993999302387238"/>
        </patternFill>
      </fill>
    </dxf>
    <dxf>
      <font>
        <color theme="0"/>
      </font>
      <fill>
        <patternFill>
          <bgColor theme="0"/>
        </patternFill>
      </fill>
    </dxf>
    <dxf>
      <font>
        <color theme="0" tint="-0.3499799966812134"/>
      </font>
      <fill>
        <patternFill>
          <bgColor theme="0" tint="-0.3499799966812134"/>
        </patternFill>
      </fill>
    </dxf>
    <dxf>
      <font>
        <b/>
        <i val="0"/>
        <color rgb="FFFF0000"/>
      </font>
    </dxf>
    <dxf>
      <font>
        <color theme="3" tint="0.3999499976634979"/>
      </font>
      <fill>
        <patternFill>
          <bgColor theme="3" tint="0.3999499976634979"/>
        </patternFill>
      </fill>
      <border/>
    </dxf>
    <dxf>
      <font>
        <color theme="3" tint="0.7999799847602844"/>
      </font>
      <fill>
        <patternFill>
          <bgColor theme="3" tint="0.799979984760284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eag-2015-en"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85"/>
  <sheetViews>
    <sheetView zoomScalePageLayoutView="0" workbookViewId="0" topLeftCell="A1">
      <selection activeCell="D44" sqref="D44"/>
    </sheetView>
  </sheetViews>
  <sheetFormatPr defaultColWidth="9.140625" defaultRowHeight="12.75"/>
  <cols>
    <col min="1" max="1" width="14.421875" style="4" bestFit="1" customWidth="1"/>
    <col min="2" max="2" width="11.421875" style="4" customWidth="1"/>
    <col min="3" max="3" width="9.140625" style="20" customWidth="1"/>
    <col min="4" max="4" width="9.140625" style="4" customWidth="1"/>
    <col min="5" max="7" width="9.140625" style="13" customWidth="1"/>
    <col min="8" max="16384" width="9.140625" style="4" customWidth="1"/>
  </cols>
  <sheetData>
    <row r="1" spans="1:3" ht="12.75">
      <c r="A1" s="1" t="s">
        <v>0</v>
      </c>
      <c r="B1" s="2" t="s">
        <v>1</v>
      </c>
      <c r="C1" s="3" t="s">
        <v>2</v>
      </c>
    </row>
    <row r="2" spans="1:3" ht="12.75">
      <c r="A2" s="5" t="s">
        <v>3</v>
      </c>
      <c r="B2" s="6" t="s">
        <v>4</v>
      </c>
      <c r="C2" s="7">
        <v>1</v>
      </c>
    </row>
    <row r="3" spans="1:3" ht="12.75">
      <c r="A3" s="5" t="s">
        <v>5</v>
      </c>
      <c r="B3" s="6" t="s">
        <v>6</v>
      </c>
      <c r="C3" s="7">
        <v>2</v>
      </c>
    </row>
    <row r="4" spans="1:3" ht="12.75">
      <c r="A4" s="5" t="s">
        <v>7</v>
      </c>
      <c r="B4" s="6" t="s">
        <v>8</v>
      </c>
      <c r="C4" s="7">
        <v>3</v>
      </c>
    </row>
    <row r="5" spans="1:3" ht="12.75">
      <c r="A5" s="5" t="s">
        <v>9</v>
      </c>
      <c r="B5" s="6" t="s">
        <v>10</v>
      </c>
      <c r="C5" s="7">
        <v>4</v>
      </c>
    </row>
    <row r="6" spans="1:3" ht="12.75">
      <c r="A6" s="5" t="s">
        <v>11</v>
      </c>
      <c r="B6" s="6" t="s">
        <v>11</v>
      </c>
      <c r="C6" s="7">
        <v>5</v>
      </c>
    </row>
    <row r="7" spans="1:3" ht="12.75">
      <c r="A7" s="8" t="s">
        <v>12</v>
      </c>
      <c r="B7" s="9" t="s">
        <v>13</v>
      </c>
      <c r="C7" s="7">
        <v>6</v>
      </c>
    </row>
    <row r="8" spans="1:3" ht="12.75">
      <c r="A8" s="5" t="s">
        <v>14</v>
      </c>
      <c r="B8" s="6" t="s">
        <v>15</v>
      </c>
      <c r="C8" s="7">
        <v>7</v>
      </c>
    </row>
    <row r="9" spans="1:3" ht="12.75">
      <c r="A9" s="5" t="s">
        <v>16</v>
      </c>
      <c r="B9" s="6" t="s">
        <v>17</v>
      </c>
      <c r="C9" s="7">
        <v>8</v>
      </c>
    </row>
    <row r="10" spans="1:3" ht="12.75">
      <c r="A10" s="5" t="s">
        <v>18</v>
      </c>
      <c r="B10" s="6" t="s">
        <v>19</v>
      </c>
      <c r="C10" s="7">
        <v>9</v>
      </c>
    </row>
    <row r="11" spans="1:3" ht="12.75">
      <c r="A11" s="8" t="s">
        <v>20</v>
      </c>
      <c r="B11" s="9" t="s">
        <v>21</v>
      </c>
      <c r="C11" s="7">
        <v>10</v>
      </c>
    </row>
    <row r="12" spans="1:3" ht="12.75">
      <c r="A12" s="5" t="s">
        <v>22</v>
      </c>
      <c r="B12" s="6" t="s">
        <v>23</v>
      </c>
      <c r="C12" s="7">
        <v>11</v>
      </c>
    </row>
    <row r="13" spans="1:3" ht="12.75">
      <c r="A13" s="5" t="s">
        <v>24</v>
      </c>
      <c r="B13" s="6" t="s">
        <v>24</v>
      </c>
      <c r="C13" s="7">
        <v>12</v>
      </c>
    </row>
    <row r="14" spans="1:3" ht="12.75">
      <c r="A14" s="5" t="s">
        <v>25</v>
      </c>
      <c r="B14" s="6" t="s">
        <v>26</v>
      </c>
      <c r="C14" s="7">
        <v>13</v>
      </c>
    </row>
    <row r="15" spans="1:3" ht="12.75">
      <c r="A15" s="5" t="s">
        <v>27</v>
      </c>
      <c r="B15" s="6" t="s">
        <v>28</v>
      </c>
      <c r="C15" s="7">
        <v>14</v>
      </c>
    </row>
    <row r="16" spans="1:3" ht="12.75">
      <c r="A16" s="5" t="s">
        <v>29</v>
      </c>
      <c r="B16" s="6" t="s">
        <v>30</v>
      </c>
      <c r="C16" s="7">
        <v>15</v>
      </c>
    </row>
    <row r="17" spans="1:3" ht="12.75">
      <c r="A17" s="5" t="s">
        <v>31</v>
      </c>
      <c r="B17" s="6" t="s">
        <v>32</v>
      </c>
      <c r="C17" s="7">
        <v>16</v>
      </c>
    </row>
    <row r="18" spans="1:3" ht="12.75">
      <c r="A18" s="5" t="s">
        <v>33</v>
      </c>
      <c r="B18" s="6" t="s">
        <v>34</v>
      </c>
      <c r="C18" s="7">
        <v>17</v>
      </c>
    </row>
    <row r="19" spans="1:3" ht="12.75">
      <c r="A19" s="8" t="s">
        <v>35</v>
      </c>
      <c r="B19" s="9" t="s">
        <v>36</v>
      </c>
      <c r="C19" s="7">
        <v>18</v>
      </c>
    </row>
    <row r="20" spans="1:3" ht="12.75">
      <c r="A20" s="5" t="s">
        <v>37</v>
      </c>
      <c r="B20" s="6" t="s">
        <v>38</v>
      </c>
      <c r="C20" s="7">
        <v>19</v>
      </c>
    </row>
    <row r="21" spans="1:3" ht="12.75">
      <c r="A21" s="5" t="s">
        <v>39</v>
      </c>
      <c r="B21" s="6" t="s">
        <v>40</v>
      </c>
      <c r="C21" s="7">
        <v>20</v>
      </c>
    </row>
    <row r="22" spans="1:3" ht="12.75">
      <c r="A22" s="5" t="s">
        <v>41</v>
      </c>
      <c r="B22" s="6" t="s">
        <v>42</v>
      </c>
      <c r="C22" s="7">
        <v>21</v>
      </c>
    </row>
    <row r="23" spans="1:3" ht="12.75">
      <c r="A23" s="5" t="s">
        <v>43</v>
      </c>
      <c r="B23" s="6" t="s">
        <v>43</v>
      </c>
      <c r="C23" s="7">
        <v>22</v>
      </c>
    </row>
    <row r="24" spans="1:3" ht="12.75">
      <c r="A24" s="5" t="s">
        <v>44</v>
      </c>
      <c r="B24" s="6" t="s">
        <v>45</v>
      </c>
      <c r="C24" s="7">
        <v>23</v>
      </c>
    </row>
    <row r="25" spans="1:3" ht="12.75">
      <c r="A25" s="5" t="s">
        <v>46</v>
      </c>
      <c r="B25" s="6" t="s">
        <v>47</v>
      </c>
      <c r="C25" s="7">
        <v>24</v>
      </c>
    </row>
    <row r="26" spans="1:3" ht="12.75">
      <c r="A26" s="5" t="s">
        <v>48</v>
      </c>
      <c r="B26" s="6" t="s">
        <v>49</v>
      </c>
      <c r="C26" s="7">
        <v>25</v>
      </c>
    </row>
    <row r="27" spans="1:3" ht="12.75">
      <c r="A27" s="5" t="s">
        <v>50</v>
      </c>
      <c r="B27" s="6" t="s">
        <v>51</v>
      </c>
      <c r="C27" s="7">
        <v>26</v>
      </c>
    </row>
    <row r="28" spans="1:3" ht="12.75">
      <c r="A28" s="5" t="s">
        <v>52</v>
      </c>
      <c r="B28" s="6" t="s">
        <v>53</v>
      </c>
      <c r="C28" s="7">
        <v>27</v>
      </c>
    </row>
    <row r="29" spans="1:3" ht="12.75">
      <c r="A29" s="5" t="s">
        <v>54</v>
      </c>
      <c r="B29" s="6" t="s">
        <v>54</v>
      </c>
      <c r="C29" s="7">
        <v>28</v>
      </c>
    </row>
    <row r="30" spans="1:3" ht="12.75">
      <c r="A30" s="5" t="s">
        <v>55</v>
      </c>
      <c r="B30" s="10" t="s">
        <v>56</v>
      </c>
      <c r="C30" s="7">
        <v>29</v>
      </c>
    </row>
    <row r="31" spans="1:3" ht="12.75">
      <c r="A31" s="5" t="s">
        <v>57</v>
      </c>
      <c r="B31" s="11" t="s">
        <v>58</v>
      </c>
      <c r="C31" s="7">
        <v>30</v>
      </c>
    </row>
    <row r="32" spans="1:3" ht="12.75">
      <c r="A32" s="12" t="s">
        <v>59</v>
      </c>
      <c r="B32" s="9" t="s">
        <v>60</v>
      </c>
      <c r="C32" s="7">
        <v>31</v>
      </c>
    </row>
    <row r="33" spans="1:3" ht="12.75">
      <c r="A33" s="5" t="s">
        <v>61</v>
      </c>
      <c r="B33" s="6" t="s">
        <v>62</v>
      </c>
      <c r="C33" s="7">
        <v>32</v>
      </c>
    </row>
    <row r="34" spans="1:3" ht="12.75">
      <c r="A34" s="5" t="s">
        <v>63</v>
      </c>
      <c r="B34" s="6" t="s">
        <v>64</v>
      </c>
      <c r="C34" s="7">
        <v>33</v>
      </c>
    </row>
    <row r="35" spans="1:3" ht="12.75">
      <c r="A35" s="5" t="s">
        <v>65</v>
      </c>
      <c r="B35" s="6" t="s">
        <v>66</v>
      </c>
      <c r="C35" s="7">
        <v>34</v>
      </c>
    </row>
    <row r="36" spans="1:3" ht="12.75">
      <c r="A36" s="5" t="s">
        <v>67</v>
      </c>
      <c r="B36" s="6" t="s">
        <v>68</v>
      </c>
      <c r="C36" s="7">
        <v>35</v>
      </c>
    </row>
    <row r="37" spans="1:3" ht="12.75">
      <c r="A37" s="5" t="s">
        <v>69</v>
      </c>
      <c r="B37" s="6" t="s">
        <v>70</v>
      </c>
      <c r="C37" s="7">
        <v>36</v>
      </c>
    </row>
    <row r="38" spans="1:3" ht="12.75">
      <c r="A38" s="5" t="s">
        <v>71</v>
      </c>
      <c r="B38" s="6" t="s">
        <v>72</v>
      </c>
      <c r="C38" s="7">
        <v>37</v>
      </c>
    </row>
    <row r="39" spans="1:3" ht="12.75">
      <c r="A39" s="14" t="s">
        <v>73</v>
      </c>
      <c r="B39" s="15" t="s">
        <v>74</v>
      </c>
      <c r="C39" s="7"/>
    </row>
    <row r="40" spans="1:3" ht="12.75">
      <c r="A40" s="16" t="s">
        <v>75</v>
      </c>
      <c r="B40" s="15" t="s">
        <v>76</v>
      </c>
      <c r="C40" s="7"/>
    </row>
    <row r="41" spans="1:3" ht="12.75">
      <c r="A41" s="5" t="s">
        <v>77</v>
      </c>
      <c r="B41" s="9" t="s">
        <v>78</v>
      </c>
      <c r="C41" s="7"/>
    </row>
    <row r="42" spans="1:3" ht="12.75">
      <c r="A42" s="5" t="s">
        <v>79</v>
      </c>
      <c r="B42" s="9" t="s">
        <v>80</v>
      </c>
      <c r="C42" s="7">
        <v>38</v>
      </c>
    </row>
    <row r="43" spans="1:3" ht="12.75">
      <c r="A43" s="5" t="s">
        <v>81</v>
      </c>
      <c r="B43" s="9" t="s">
        <v>82</v>
      </c>
      <c r="C43" s="7">
        <v>39</v>
      </c>
    </row>
    <row r="44" spans="1:3" ht="12.75">
      <c r="A44" s="5" t="s">
        <v>83</v>
      </c>
      <c r="B44" s="9" t="s">
        <v>84</v>
      </c>
      <c r="C44" s="7">
        <v>40</v>
      </c>
    </row>
    <row r="45" spans="1:3" ht="12.75">
      <c r="A45" s="5" t="s">
        <v>85</v>
      </c>
      <c r="B45" s="9" t="s">
        <v>86</v>
      </c>
      <c r="C45" s="7">
        <v>41</v>
      </c>
    </row>
    <row r="46" spans="1:6" ht="12.75">
      <c r="A46" s="12" t="s">
        <v>87</v>
      </c>
      <c r="B46" s="9" t="s">
        <v>88</v>
      </c>
      <c r="C46" s="7">
        <v>42</v>
      </c>
      <c r="F46" s="17"/>
    </row>
    <row r="47" spans="1:6" ht="12.75">
      <c r="A47" s="18" t="s">
        <v>89</v>
      </c>
      <c r="B47" s="9" t="s">
        <v>90</v>
      </c>
      <c r="C47" s="17"/>
      <c r="F47" s="17"/>
    </row>
    <row r="48" spans="1:6" ht="12.75">
      <c r="A48" s="18" t="s">
        <v>91</v>
      </c>
      <c r="B48" s="9" t="s">
        <v>92</v>
      </c>
      <c r="C48" s="17"/>
      <c r="F48" s="17"/>
    </row>
    <row r="49" spans="1:2" ht="12.75">
      <c r="A49" s="19" t="s">
        <v>93</v>
      </c>
      <c r="B49" s="15" t="s">
        <v>94</v>
      </c>
    </row>
    <row r="50" spans="1:2" ht="12.75">
      <c r="A50" s="21" t="s">
        <v>95</v>
      </c>
      <c r="B50" s="21" t="s">
        <v>96</v>
      </c>
    </row>
    <row r="51" spans="1:2" ht="12.75">
      <c r="A51" s="21"/>
      <c r="B51" s="21"/>
    </row>
    <row r="52" spans="1:2" ht="12.75">
      <c r="A52" s="4" t="s">
        <v>97</v>
      </c>
      <c r="B52" s="22" t="s">
        <v>98</v>
      </c>
    </row>
    <row r="53" spans="1:2" ht="12.75">
      <c r="A53" s="4" t="s">
        <v>99</v>
      </c>
      <c r="B53" s="22" t="s">
        <v>100</v>
      </c>
    </row>
    <row r="54" spans="1:2" ht="12.75">
      <c r="A54" s="4" t="s">
        <v>101</v>
      </c>
      <c r="B54" s="22" t="s">
        <v>102</v>
      </c>
    </row>
    <row r="55" spans="1:2" ht="12.75">
      <c r="A55" s="23" t="s">
        <v>103</v>
      </c>
      <c r="B55" s="23" t="s">
        <v>104</v>
      </c>
    </row>
    <row r="56" spans="1:2" ht="12.75">
      <c r="A56" s="23" t="s">
        <v>105</v>
      </c>
      <c r="B56" s="23" t="s">
        <v>106</v>
      </c>
    </row>
    <row r="57" spans="1:7" s="20" customFormat="1" ht="12.75">
      <c r="A57" s="4" t="s">
        <v>107</v>
      </c>
      <c r="B57" s="24" t="s">
        <v>108</v>
      </c>
      <c r="D57" s="4"/>
      <c r="E57" s="13"/>
      <c r="F57" s="13"/>
      <c r="G57" s="13"/>
    </row>
    <row r="58" spans="1:7" s="20" customFormat="1" ht="12.75">
      <c r="A58" s="4" t="s">
        <v>109</v>
      </c>
      <c r="B58" s="24" t="s">
        <v>110</v>
      </c>
      <c r="D58" s="4"/>
      <c r="E58" s="13"/>
      <c r="F58" s="13"/>
      <c r="G58" s="13"/>
    </row>
    <row r="59" spans="1:7" s="20" customFormat="1" ht="12.75">
      <c r="A59" s="4" t="s">
        <v>111</v>
      </c>
      <c r="B59" s="24" t="s">
        <v>111</v>
      </c>
      <c r="D59" s="4"/>
      <c r="E59" s="13"/>
      <c r="F59" s="13"/>
      <c r="G59" s="13"/>
    </row>
    <row r="60" spans="1:7" s="20" customFormat="1" ht="12.75">
      <c r="A60" s="4" t="s">
        <v>112</v>
      </c>
      <c r="B60" s="24" t="s">
        <v>112</v>
      </c>
      <c r="D60" s="4"/>
      <c r="E60" s="13"/>
      <c r="F60" s="13"/>
      <c r="G60" s="13"/>
    </row>
    <row r="61" spans="1:7" s="20" customFormat="1" ht="14.25">
      <c r="A61" s="4" t="s">
        <v>113</v>
      </c>
      <c r="B61" s="24" t="s">
        <v>114</v>
      </c>
      <c r="D61" s="4"/>
      <c r="E61" s="13"/>
      <c r="F61" s="13"/>
      <c r="G61" s="13"/>
    </row>
    <row r="62" spans="1:7" s="20" customFormat="1" ht="12.75">
      <c r="A62" s="22" t="s">
        <v>115</v>
      </c>
      <c r="B62" s="25" t="s">
        <v>115</v>
      </c>
      <c r="D62" s="4"/>
      <c r="E62" s="13"/>
      <c r="F62" s="13"/>
      <c r="G62" s="13"/>
    </row>
    <row r="63" spans="1:7" s="20" customFormat="1" ht="12.75">
      <c r="A63" s="22" t="s">
        <v>116</v>
      </c>
      <c r="B63" s="25" t="s">
        <v>116</v>
      </c>
      <c r="D63" s="4"/>
      <c r="E63" s="13"/>
      <c r="F63" s="13"/>
      <c r="G63" s="13"/>
    </row>
    <row r="64" spans="1:7" s="20" customFormat="1" ht="12.75">
      <c r="A64" s="22" t="s">
        <v>117</v>
      </c>
      <c r="B64" s="25" t="s">
        <v>117</v>
      </c>
      <c r="D64" s="4"/>
      <c r="E64" s="13"/>
      <c r="F64" s="13"/>
      <c r="G64" s="13"/>
    </row>
    <row r="65" spans="1:7" s="20" customFormat="1" ht="12.75">
      <c r="A65" s="22" t="s">
        <v>118</v>
      </c>
      <c r="B65" s="25" t="s">
        <v>118</v>
      </c>
      <c r="D65" s="4"/>
      <c r="E65" s="13"/>
      <c r="F65" s="13"/>
      <c r="G65" s="13"/>
    </row>
    <row r="66" spans="1:7" s="20" customFormat="1" ht="12.75">
      <c r="A66" s="22" t="s">
        <v>119</v>
      </c>
      <c r="B66" s="25" t="s">
        <v>119</v>
      </c>
      <c r="D66" s="4"/>
      <c r="E66" s="13"/>
      <c r="F66" s="13"/>
      <c r="G66" s="13"/>
    </row>
    <row r="67" spans="1:7" s="20" customFormat="1" ht="12.75">
      <c r="A67" s="22" t="s">
        <v>120</v>
      </c>
      <c r="B67" s="25" t="s">
        <v>120</v>
      </c>
      <c r="D67" s="4"/>
      <c r="E67" s="13"/>
      <c r="F67" s="13"/>
      <c r="G67" s="13"/>
    </row>
    <row r="68" spans="1:7" s="20" customFormat="1" ht="12.75">
      <c r="A68" s="22" t="s">
        <v>121</v>
      </c>
      <c r="B68" s="25" t="s">
        <v>121</v>
      </c>
      <c r="D68" s="4"/>
      <c r="E68" s="13"/>
      <c r="F68" s="13"/>
      <c r="G68" s="13"/>
    </row>
    <row r="69" spans="1:7" s="20" customFormat="1" ht="12.75">
      <c r="A69" s="22" t="s">
        <v>122</v>
      </c>
      <c r="B69" s="25" t="s">
        <v>122</v>
      </c>
      <c r="D69" s="4"/>
      <c r="E69" s="13"/>
      <c r="F69" s="13"/>
      <c r="G69" s="13"/>
    </row>
    <row r="70" spans="1:7" s="20" customFormat="1" ht="12.75">
      <c r="A70" s="22" t="s">
        <v>123</v>
      </c>
      <c r="B70" s="25" t="s">
        <v>123</v>
      </c>
      <c r="D70" s="4"/>
      <c r="E70" s="13"/>
      <c r="F70" s="13"/>
      <c r="G70" s="13"/>
    </row>
    <row r="71" spans="1:7" s="20" customFormat="1" ht="12.75">
      <c r="A71" s="22" t="s">
        <v>124</v>
      </c>
      <c r="B71" s="25" t="s">
        <v>124</v>
      </c>
      <c r="D71" s="4"/>
      <c r="E71" s="13"/>
      <c r="F71" s="13"/>
      <c r="G71" s="13"/>
    </row>
    <row r="72" spans="1:7" s="20" customFormat="1" ht="12.75">
      <c r="A72" s="22" t="s">
        <v>115</v>
      </c>
      <c r="B72" s="25" t="s">
        <v>115</v>
      </c>
      <c r="D72" s="4"/>
      <c r="E72" s="13"/>
      <c r="F72" s="13"/>
      <c r="G72" s="13"/>
    </row>
    <row r="73" spans="1:7" s="20" customFormat="1" ht="12.75">
      <c r="A73" s="22" t="s">
        <v>125</v>
      </c>
      <c r="B73" s="25" t="s">
        <v>125</v>
      </c>
      <c r="D73" s="4"/>
      <c r="E73" s="13"/>
      <c r="F73" s="13"/>
      <c r="G73" s="13"/>
    </row>
    <row r="74" spans="1:7" s="20" customFormat="1" ht="12.75">
      <c r="A74" s="26">
        <v>0</v>
      </c>
      <c r="B74" s="24">
        <v>0</v>
      </c>
      <c r="D74" s="4"/>
      <c r="E74" s="13"/>
      <c r="F74" s="13"/>
      <c r="G74" s="13"/>
    </row>
    <row r="75" spans="1:7" s="20" customFormat="1" ht="12.75">
      <c r="A75" s="26"/>
      <c r="B75" s="24"/>
      <c r="D75" s="4"/>
      <c r="E75" s="13"/>
      <c r="F75" s="13"/>
      <c r="G75" s="13"/>
    </row>
    <row r="76" spans="1:7" s="20" customFormat="1" ht="12.75">
      <c r="A76" s="26">
        <v>100</v>
      </c>
      <c r="B76" s="24">
        <v>100</v>
      </c>
      <c r="D76" s="4"/>
      <c r="E76" s="13"/>
      <c r="F76" s="13"/>
      <c r="G76" s="13"/>
    </row>
    <row r="77" spans="1:7" s="20" customFormat="1" ht="12.75">
      <c r="A77" s="26">
        <v>95</v>
      </c>
      <c r="B77" s="24">
        <v>95</v>
      </c>
      <c r="D77" s="4"/>
      <c r="E77" s="13"/>
      <c r="F77" s="13"/>
      <c r="G77" s="13"/>
    </row>
    <row r="78" spans="1:7" s="20" customFormat="1" ht="12.75">
      <c r="A78" s="26">
        <v>99</v>
      </c>
      <c r="B78" s="24">
        <v>99</v>
      </c>
      <c r="D78" s="4"/>
      <c r="E78" s="13"/>
      <c r="F78" s="13"/>
      <c r="G78" s="13"/>
    </row>
    <row r="79" spans="1:2" ht="12.75">
      <c r="A79" s="4" t="s">
        <v>126</v>
      </c>
      <c r="B79" s="22" t="s">
        <v>127</v>
      </c>
    </row>
    <row r="80" spans="1:2" ht="12.75">
      <c r="A80" s="4" t="s">
        <v>128</v>
      </c>
      <c r="B80" s="4" t="s">
        <v>128</v>
      </c>
    </row>
    <row r="81" spans="1:2" ht="12.75">
      <c r="A81" s="4" t="s">
        <v>129</v>
      </c>
      <c r="B81" s="4" t="s">
        <v>129</v>
      </c>
    </row>
    <row r="82" ht="12.75">
      <c r="B82" s="22"/>
    </row>
    <row r="83" spans="1:2" ht="12.75">
      <c r="A83" s="22" t="s">
        <v>130</v>
      </c>
      <c r="B83" s="22" t="s">
        <v>130</v>
      </c>
    </row>
    <row r="84" spans="1:2" ht="12.75">
      <c r="A84" s="22" t="s">
        <v>131</v>
      </c>
      <c r="B84" s="22" t="s">
        <v>131</v>
      </c>
    </row>
    <row r="85" spans="1:2" ht="12.75">
      <c r="A85" s="22" t="s">
        <v>132</v>
      </c>
      <c r="B85" s="22" t="s">
        <v>132</v>
      </c>
    </row>
  </sheetData>
  <sheetProtection/>
  <conditionalFormatting sqref="B2:B6 B8:B10 B12:B18 B20:B31 B33:B38">
    <cfRule type="expression" priority="1" dxfId="6" stopIfTrue="1">
      <formula>Country!#REF!=0</formula>
    </cfRule>
  </conditionalFormatting>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00B050"/>
  </sheetPr>
  <dimension ref="A1:BL80"/>
  <sheetViews>
    <sheetView tabSelected="1" view="pageBreakPreview" zoomScaleSheetLayoutView="100" zoomScalePageLayoutView="0" workbookViewId="0" topLeftCell="A1">
      <selection activeCell="A1" sqref="A1"/>
    </sheetView>
  </sheetViews>
  <sheetFormatPr defaultColWidth="9.140625" defaultRowHeight="12.75"/>
  <cols>
    <col min="1" max="1" width="8.28125" style="0" customWidth="1"/>
    <col min="2" max="2" width="18.8515625" style="0" customWidth="1"/>
    <col min="3" max="37" width="2.8515625" style="0" customWidth="1"/>
    <col min="38" max="41" width="2.8515625" style="29" customWidth="1"/>
    <col min="42" max="42" width="9.140625" style="29" customWidth="1"/>
    <col min="43" max="48" width="0.9921875" style="29" customWidth="1"/>
    <col min="49" max="49" width="2.421875" style="30" customWidth="1"/>
    <col min="50" max="50" width="6.00390625" style="102" hidden="1" customWidth="1"/>
    <col min="51" max="52" width="1.28515625" style="102" hidden="1" customWidth="1"/>
    <col min="53" max="53" width="9.140625" style="102" hidden="1" customWidth="1"/>
    <col min="54" max="54" width="12.421875" style="102" customWidth="1"/>
    <col min="55" max="56" width="9.140625" style="0" hidden="1" customWidth="1"/>
    <col min="57" max="61" width="12.00390625" style="0" customWidth="1"/>
    <col min="62" max="62" width="16.00390625" style="0" customWidth="1"/>
    <col min="63" max="63" width="3.28125" style="0" customWidth="1"/>
    <col min="209" max="209" width="15.00390625" style="0" customWidth="1"/>
    <col min="210" max="210" width="13.7109375" style="0" customWidth="1"/>
    <col min="211" max="249" width="2.8515625" style="0" customWidth="1"/>
  </cols>
  <sheetData>
    <row r="1" spans="1:54" s="147" customFormat="1" ht="12.75">
      <c r="A1" s="151" t="s">
        <v>175</v>
      </c>
      <c r="AL1" s="148"/>
      <c r="AM1" s="148"/>
      <c r="AN1" s="148"/>
      <c r="AO1" s="148"/>
      <c r="AP1" s="148"/>
      <c r="AQ1" s="148"/>
      <c r="AR1" s="148"/>
      <c r="AS1" s="148"/>
      <c r="AT1" s="148"/>
      <c r="AU1" s="148"/>
      <c r="AV1" s="148"/>
      <c r="AW1" s="149"/>
      <c r="AX1" s="150"/>
      <c r="AY1" s="150"/>
      <c r="AZ1" s="150"/>
      <c r="BA1" s="150"/>
      <c r="BB1" s="150"/>
    </row>
    <row r="2" spans="1:54" s="147" customFormat="1" ht="12.75">
      <c r="A2" s="147" t="s">
        <v>176</v>
      </c>
      <c r="B2" s="147" t="s">
        <v>177</v>
      </c>
      <c r="AL2" s="148"/>
      <c r="AM2" s="148"/>
      <c r="AN2" s="148"/>
      <c r="AO2" s="148"/>
      <c r="AP2" s="148"/>
      <c r="AQ2" s="148"/>
      <c r="AR2" s="148"/>
      <c r="AS2" s="148"/>
      <c r="AT2" s="148"/>
      <c r="AU2" s="148"/>
      <c r="AV2" s="148"/>
      <c r="AW2" s="149"/>
      <c r="AX2" s="150"/>
      <c r="AY2" s="150"/>
      <c r="AZ2" s="150"/>
      <c r="BA2" s="150"/>
      <c r="BB2" s="150"/>
    </row>
    <row r="3" spans="1:54" s="147" customFormat="1" ht="12.75">
      <c r="A3" s="147" t="s">
        <v>178</v>
      </c>
      <c r="AL3" s="148"/>
      <c r="AM3" s="148"/>
      <c r="AN3" s="148"/>
      <c r="AO3" s="148"/>
      <c r="AP3" s="148"/>
      <c r="AQ3" s="148"/>
      <c r="AR3" s="148"/>
      <c r="AS3" s="148"/>
      <c r="AT3" s="148"/>
      <c r="AU3" s="148"/>
      <c r="AV3" s="148"/>
      <c r="AW3" s="149"/>
      <c r="AX3" s="150"/>
      <c r="AY3" s="150"/>
      <c r="AZ3" s="150"/>
      <c r="BA3" s="150"/>
      <c r="BB3" s="150"/>
    </row>
    <row r="4" spans="1:54" s="147" customFormat="1" ht="12.75">
      <c r="A4" s="147" t="s">
        <v>179</v>
      </c>
      <c r="AL4" s="148"/>
      <c r="AM4" s="148"/>
      <c r="AN4" s="148"/>
      <c r="AO4" s="148"/>
      <c r="AP4" s="148"/>
      <c r="AQ4" s="148"/>
      <c r="AR4" s="148"/>
      <c r="AS4" s="148"/>
      <c r="AT4" s="148"/>
      <c r="AU4" s="148"/>
      <c r="AV4" s="148"/>
      <c r="AW4" s="149"/>
      <c r="AX4" s="150"/>
      <c r="AY4" s="150"/>
      <c r="AZ4" s="150"/>
      <c r="BA4" s="150"/>
      <c r="BB4" s="150"/>
    </row>
    <row r="5" spans="38:54" s="147" customFormat="1" ht="12.75">
      <c r="AL5" s="148"/>
      <c r="AM5" s="148"/>
      <c r="AN5" s="148"/>
      <c r="AO5" s="148"/>
      <c r="AP5" s="148"/>
      <c r="AQ5" s="148"/>
      <c r="AR5" s="148"/>
      <c r="AS5" s="148"/>
      <c r="AT5" s="148"/>
      <c r="AU5" s="148"/>
      <c r="AV5" s="148"/>
      <c r="AW5" s="149"/>
      <c r="AX5" s="150"/>
      <c r="AY5" s="150"/>
      <c r="AZ5" s="150"/>
      <c r="BA5" s="150"/>
      <c r="BB5" s="150"/>
    </row>
    <row r="6" spans="1:64" ht="15.75">
      <c r="A6" s="144" t="s">
        <v>168</v>
      </c>
      <c r="B6" s="56"/>
      <c r="C6" s="57"/>
      <c r="D6" s="57"/>
      <c r="E6" s="57"/>
      <c r="F6" s="57"/>
      <c r="G6" s="57"/>
      <c r="H6" s="57"/>
      <c r="I6" s="57"/>
      <c r="J6" s="57"/>
      <c r="K6" s="57"/>
      <c r="L6" s="57"/>
      <c r="M6" s="57"/>
      <c r="N6" s="57"/>
      <c r="O6" s="57"/>
      <c r="P6" s="57"/>
      <c r="Q6" s="57"/>
      <c r="R6" s="57"/>
      <c r="S6" s="57"/>
      <c r="T6" s="57"/>
      <c r="U6" s="57"/>
      <c r="V6" s="57"/>
      <c r="W6" s="57"/>
      <c r="X6" s="57"/>
      <c r="Y6" s="57"/>
      <c r="Z6" s="57"/>
      <c r="AA6" s="30"/>
      <c r="AB6" s="30"/>
      <c r="AC6" s="30"/>
      <c r="AD6" s="30"/>
      <c r="AE6" s="30"/>
      <c r="AF6" s="30"/>
      <c r="AG6" s="58"/>
      <c r="AH6" s="29"/>
      <c r="AI6" s="29"/>
      <c r="AJ6" s="29"/>
      <c r="AK6" s="29"/>
      <c r="AX6" s="30"/>
      <c r="AY6" s="30"/>
      <c r="AZ6" s="30"/>
      <c r="BA6" s="30"/>
      <c r="BB6" s="30"/>
      <c r="BC6" s="30"/>
      <c r="BD6" s="30"/>
      <c r="BE6" s="152" t="str">
        <f>"Data for "&amp;A6&amp;" "&amp;A7</f>
        <v>Data for Chart D7.1. Frequency of various types of teacher and school leader appraisals covered by policy framework (2015) </v>
      </c>
      <c r="BF6" s="152"/>
      <c r="BG6" s="152"/>
      <c r="BH6" s="152"/>
      <c r="BI6" s="152"/>
      <c r="BJ6" s="152"/>
      <c r="BK6" s="30"/>
      <c r="BL6" s="37"/>
    </row>
    <row r="7" spans="1:64" ht="16.5" thickBot="1">
      <c r="A7" s="144" t="s">
        <v>172</v>
      </c>
      <c r="B7" s="56"/>
      <c r="C7" s="57"/>
      <c r="D7" s="57"/>
      <c r="E7" s="57"/>
      <c r="F7" s="57"/>
      <c r="G7" s="57"/>
      <c r="H7" s="57"/>
      <c r="I7" s="57"/>
      <c r="J7" s="57"/>
      <c r="K7" s="57"/>
      <c r="L7" s="57"/>
      <c r="M7" s="57"/>
      <c r="N7" s="57"/>
      <c r="O7" s="57"/>
      <c r="P7" s="57"/>
      <c r="Q7" s="57"/>
      <c r="R7" s="57"/>
      <c r="S7" s="57"/>
      <c r="T7" s="57"/>
      <c r="U7" s="57"/>
      <c r="V7" s="57"/>
      <c r="W7" s="57"/>
      <c r="X7" s="57"/>
      <c r="Y7" s="57"/>
      <c r="Z7" s="57"/>
      <c r="AA7" s="30"/>
      <c r="AB7" s="30"/>
      <c r="AC7" s="30"/>
      <c r="AD7" s="30"/>
      <c r="AE7" s="30"/>
      <c r="AF7" s="30"/>
      <c r="AG7" s="58"/>
      <c r="AH7" s="29"/>
      <c r="AI7" s="29"/>
      <c r="AJ7" s="29"/>
      <c r="AK7" s="29"/>
      <c r="AX7" s="30"/>
      <c r="AY7" s="30"/>
      <c r="AZ7" s="30"/>
      <c r="BA7" s="30"/>
      <c r="BB7" s="30"/>
      <c r="BC7" s="30"/>
      <c r="BD7" s="30"/>
      <c r="BE7" s="153"/>
      <c r="BF7" s="153"/>
      <c r="BG7" s="153"/>
      <c r="BH7" s="153"/>
      <c r="BI7" s="153"/>
      <c r="BJ7" s="153"/>
      <c r="BK7" s="30"/>
      <c r="BL7" s="37"/>
    </row>
    <row r="8" spans="1:64" ht="15.75" customHeight="1" thickBot="1">
      <c r="A8" s="146" t="s">
        <v>174</v>
      </c>
      <c r="B8" s="56"/>
      <c r="C8" s="57"/>
      <c r="D8" s="57"/>
      <c r="E8" s="57"/>
      <c r="F8" s="57"/>
      <c r="G8" s="57"/>
      <c r="H8" s="57"/>
      <c r="I8" s="57"/>
      <c r="J8" s="57"/>
      <c r="K8" s="57"/>
      <c r="L8" s="57"/>
      <c r="M8" s="57"/>
      <c r="N8" s="57"/>
      <c r="O8" s="57"/>
      <c r="P8" s="57"/>
      <c r="Q8" s="57"/>
      <c r="R8" s="57"/>
      <c r="S8" s="57"/>
      <c r="T8" s="57"/>
      <c r="U8" s="57"/>
      <c r="V8" s="57"/>
      <c r="W8" s="57"/>
      <c r="X8" s="57"/>
      <c r="Y8" s="57"/>
      <c r="Z8" s="57"/>
      <c r="AA8" s="30"/>
      <c r="AB8" s="30"/>
      <c r="AC8" s="30"/>
      <c r="AD8" s="30"/>
      <c r="AE8" s="30"/>
      <c r="AF8" s="30"/>
      <c r="AG8" s="58"/>
      <c r="AH8" s="29"/>
      <c r="AI8" s="29"/>
      <c r="AJ8" s="29"/>
      <c r="AK8" s="29"/>
      <c r="AX8" s="30"/>
      <c r="AY8" s="30"/>
      <c r="AZ8" s="30"/>
      <c r="BA8" s="30"/>
      <c r="BB8" s="103"/>
      <c r="BC8" s="33"/>
      <c r="BD8" s="33"/>
      <c r="BE8" s="120" t="s">
        <v>163</v>
      </c>
      <c r="BF8" s="121"/>
      <c r="BG8" s="121"/>
      <c r="BH8" s="119"/>
      <c r="BI8" s="119"/>
      <c r="BJ8" s="140" t="s">
        <v>164</v>
      </c>
      <c r="BK8" s="122"/>
      <c r="BL8" s="47"/>
    </row>
    <row r="9" spans="1:64" ht="25.5" customHeight="1">
      <c r="A9" s="59"/>
      <c r="B9" s="60"/>
      <c r="C9" s="57"/>
      <c r="D9" s="57"/>
      <c r="E9" s="57"/>
      <c r="F9" s="57"/>
      <c r="G9" s="57"/>
      <c r="H9" s="57"/>
      <c r="I9" s="57"/>
      <c r="J9" s="57"/>
      <c r="K9" s="57"/>
      <c r="L9" s="57"/>
      <c r="M9" s="57"/>
      <c r="N9" s="57"/>
      <c r="O9" s="57"/>
      <c r="P9" s="57"/>
      <c r="Q9" s="57"/>
      <c r="R9" s="57"/>
      <c r="S9" s="57"/>
      <c r="T9" s="57"/>
      <c r="U9" s="57"/>
      <c r="V9" s="57"/>
      <c r="W9" s="30"/>
      <c r="X9" s="30"/>
      <c r="Y9" s="30"/>
      <c r="Z9" s="30"/>
      <c r="AA9" s="30"/>
      <c r="AB9" s="30"/>
      <c r="AC9" s="58"/>
      <c r="AD9" s="29"/>
      <c r="AE9" s="29"/>
      <c r="AF9" s="29"/>
      <c r="AG9" s="63"/>
      <c r="AH9" s="63"/>
      <c r="AI9" s="64"/>
      <c r="AJ9" s="64"/>
      <c r="AK9" s="64"/>
      <c r="AL9" s="65"/>
      <c r="AX9" s="30"/>
      <c r="AY9" s="30"/>
      <c r="AZ9" s="30"/>
      <c r="BA9" s="30" t="s">
        <v>148</v>
      </c>
      <c r="BB9" s="103"/>
      <c r="BC9" s="123" t="s">
        <v>150</v>
      </c>
      <c r="BD9" s="123" t="s">
        <v>151</v>
      </c>
      <c r="BE9" s="86" t="s">
        <v>141</v>
      </c>
      <c r="BF9" s="86" t="s">
        <v>138</v>
      </c>
      <c r="BG9" s="86" t="s">
        <v>142</v>
      </c>
      <c r="BH9" s="86" t="s">
        <v>140</v>
      </c>
      <c r="BI9" s="86" t="s">
        <v>139</v>
      </c>
      <c r="BJ9" s="141" t="s">
        <v>167</v>
      </c>
      <c r="BK9" s="99"/>
      <c r="BL9" s="50"/>
    </row>
    <row r="10" spans="1:64" s="29" customFormat="1" ht="15.75">
      <c r="A10" s="59"/>
      <c r="B10" s="60"/>
      <c r="C10" s="66"/>
      <c r="D10" s="154" t="s">
        <v>152</v>
      </c>
      <c r="E10" s="155"/>
      <c r="F10" s="155"/>
      <c r="G10" s="155"/>
      <c r="H10" s="155"/>
      <c r="I10" s="155"/>
      <c r="J10" s="155"/>
      <c r="K10" s="62"/>
      <c r="L10" s="156" t="s">
        <v>153</v>
      </c>
      <c r="M10" s="157"/>
      <c r="N10" s="157"/>
      <c r="O10" s="157"/>
      <c r="P10" s="157"/>
      <c r="Q10" s="157"/>
      <c r="R10" s="157"/>
      <c r="S10" s="143"/>
      <c r="T10" s="92" t="s">
        <v>154</v>
      </c>
      <c r="U10" s="63"/>
      <c r="V10" s="63"/>
      <c r="AA10" s="61"/>
      <c r="AB10" s="154" t="s">
        <v>171</v>
      </c>
      <c r="AC10" s="155"/>
      <c r="AD10" s="155"/>
      <c r="AE10" s="155"/>
      <c r="AF10" s="155"/>
      <c r="AG10" s="155"/>
      <c r="AH10" s="158"/>
      <c r="AI10" s="87"/>
      <c r="AJ10" s="154" t="s">
        <v>149</v>
      </c>
      <c r="AK10" s="155"/>
      <c r="AL10" s="155"/>
      <c r="AM10" s="155"/>
      <c r="AN10" s="155"/>
      <c r="AO10" s="155"/>
      <c r="AP10" s="155"/>
      <c r="AW10" s="30"/>
      <c r="AX10" s="30"/>
      <c r="AY10" s="30"/>
      <c r="AZ10" s="30"/>
      <c r="BA10" s="30" t="e">
        <f>#REF!</f>
        <v>#REF!</v>
      </c>
      <c r="BB10" s="104"/>
      <c r="BE10" s="124" t="s">
        <v>133</v>
      </c>
      <c r="BF10" s="125"/>
      <c r="BG10" s="126"/>
      <c r="BH10" s="126"/>
      <c r="BI10" s="126"/>
      <c r="BJ10" s="124" t="s">
        <v>133</v>
      </c>
      <c r="BK10" s="127"/>
      <c r="BL10" s="34"/>
    </row>
    <row r="11" spans="1:64" ht="6" customHeight="1" thickBot="1">
      <c r="A11" s="59"/>
      <c r="B11" s="60"/>
      <c r="C11" s="57"/>
      <c r="D11" s="57"/>
      <c r="E11" s="57"/>
      <c r="F11" s="57"/>
      <c r="G11" s="57"/>
      <c r="H11" s="57"/>
      <c r="I11" s="57"/>
      <c r="J11" s="57"/>
      <c r="K11" s="57"/>
      <c r="L11" s="57"/>
      <c r="M11" s="57"/>
      <c r="N11" s="57"/>
      <c r="O11" s="57"/>
      <c r="P11" s="57"/>
      <c r="Q11" s="57"/>
      <c r="R11" s="57"/>
      <c r="S11" s="57"/>
      <c r="T11" s="57"/>
      <c r="U11" s="57"/>
      <c r="V11" s="57"/>
      <c r="W11" s="30"/>
      <c r="X11" s="30"/>
      <c r="Y11" s="30"/>
      <c r="Z11" s="30"/>
      <c r="AA11" s="30"/>
      <c r="AB11" s="30"/>
      <c r="AC11" s="58"/>
      <c r="AD11" s="29"/>
      <c r="AE11" s="29"/>
      <c r="AF11" s="29"/>
      <c r="AG11" s="63"/>
      <c r="AH11" s="63"/>
      <c r="AI11" s="64"/>
      <c r="AJ11" s="64"/>
      <c r="AK11" s="64"/>
      <c r="AL11" s="65"/>
      <c r="AX11" s="30"/>
      <c r="AY11" s="30"/>
      <c r="AZ11" s="30"/>
      <c r="BA11" s="106" t="s">
        <v>1</v>
      </c>
      <c r="BB11" s="118" t="s">
        <v>0</v>
      </c>
      <c r="BC11" t="e">
        <f>MATCH($BB$11,#REF!,0)</f>
        <v>#REF!</v>
      </c>
      <c r="BD11" s="132"/>
      <c r="BE11" s="128"/>
      <c r="BF11" s="129"/>
      <c r="BG11" s="130"/>
      <c r="BH11" s="131"/>
      <c r="BI11" s="131"/>
      <c r="BJ11" s="128"/>
      <c r="BK11" s="133"/>
      <c r="BL11" s="34"/>
    </row>
    <row r="12" spans="1:64" ht="12.75" customHeight="1" thickBot="1">
      <c r="A12" s="59"/>
      <c r="B12" s="85" t="s">
        <v>163</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X12" s="30"/>
      <c r="AY12" s="30"/>
      <c r="AZ12" s="30"/>
      <c r="BA12" s="108" t="s">
        <v>4</v>
      </c>
      <c r="BB12" s="136" t="s">
        <v>3</v>
      </c>
      <c r="BC12" s="31" t="e">
        <f>MATCH($BB12,#REF!,0)</f>
        <v>#REF!</v>
      </c>
      <c r="BD12" s="31" t="e">
        <f>IF(INDEX(#REF!,MATCH($BB12,#REF!,0))="","m",INDEX(#REF!,MATCH($BB12,#REF!,0)))</f>
        <v>#REF!</v>
      </c>
      <c r="BE12" s="135" t="s">
        <v>145</v>
      </c>
      <c r="BF12" s="135" t="s">
        <v>145</v>
      </c>
      <c r="BG12" s="135" t="s">
        <v>145</v>
      </c>
      <c r="BH12" s="135" t="s">
        <v>112</v>
      </c>
      <c r="BI12" s="135" t="s">
        <v>111</v>
      </c>
      <c r="BJ12" s="135" t="s">
        <v>111</v>
      </c>
      <c r="BK12" s="134"/>
      <c r="BL12" s="34"/>
    </row>
    <row r="13" spans="1:64" ht="16.5" customHeight="1">
      <c r="A13" s="59"/>
      <c r="B13" s="67" t="s">
        <v>141</v>
      </c>
      <c r="C13" s="89" t="str">
        <f aca="true" t="shared" si="0" ref="C13:L17">VLOOKUP(C$20,$BB$12:$BL$55,MATCH($AX13,$BB$65:$BL$65,0),FALSE)</f>
        <v>MP</v>
      </c>
      <c r="D13" s="68" t="str">
        <f t="shared" si="0"/>
        <v>MP</v>
      </c>
      <c r="E13" s="68" t="str">
        <f t="shared" si="0"/>
        <v>a</v>
      </c>
      <c r="F13" s="68" t="str">
        <f t="shared" si="0"/>
        <v>a</v>
      </c>
      <c r="G13" s="68" t="str">
        <f t="shared" si="0"/>
        <v>m</v>
      </c>
      <c r="H13" s="68" t="str">
        <f t="shared" si="0"/>
        <v>a</v>
      </c>
      <c r="I13" s="68" t="str">
        <f t="shared" si="0"/>
        <v>MN</v>
      </c>
      <c r="J13" s="68" t="str">
        <f t="shared" si="0"/>
        <v>a</v>
      </c>
      <c r="K13" s="68" t="str">
        <f t="shared" si="0"/>
        <v>MP</v>
      </c>
      <c r="L13" s="68" t="str">
        <f t="shared" si="0"/>
        <v>a</v>
      </c>
      <c r="M13" s="68" t="str">
        <f aca="true" t="shared" si="1" ref="M13:V17">VLOOKUP(M$20,$BB$12:$BL$55,MATCH($AX13,$BB$65:$BL$65,0),FALSE)</f>
        <v>m</v>
      </c>
      <c r="N13" s="68" t="str">
        <f t="shared" si="1"/>
        <v>MN</v>
      </c>
      <c r="O13" s="68" t="str">
        <f t="shared" si="1"/>
        <v>a</v>
      </c>
      <c r="P13" s="68" t="str">
        <f t="shared" si="1"/>
        <v>MN</v>
      </c>
      <c r="Q13" s="68" t="str">
        <f t="shared" si="1"/>
        <v>MN</v>
      </c>
      <c r="R13" s="68" t="str">
        <f t="shared" si="1"/>
        <v>a</v>
      </c>
      <c r="S13" s="68" t="str">
        <f t="shared" si="1"/>
        <v>VO</v>
      </c>
      <c r="T13" s="68" t="str">
        <f t="shared" si="1"/>
        <v>MP</v>
      </c>
      <c r="U13" s="68" t="str">
        <f t="shared" si="1"/>
        <v>MN</v>
      </c>
      <c r="V13" s="68" t="str">
        <f t="shared" si="1"/>
        <v>a</v>
      </c>
      <c r="W13" s="68" t="str">
        <f aca="true" t="shared" si="2" ref="W13:AF17">VLOOKUP(W$20,$BB$12:$BL$55,MATCH($AX13,$BB$65:$BL$65,0),FALSE)</f>
        <v>a</v>
      </c>
      <c r="X13" s="68" t="str">
        <f t="shared" si="2"/>
        <v>a</v>
      </c>
      <c r="Y13" s="68" t="str">
        <f t="shared" si="2"/>
        <v>MP</v>
      </c>
      <c r="Z13" s="68" t="str">
        <f t="shared" si="2"/>
        <v>m</v>
      </c>
      <c r="AA13" s="68" t="str">
        <f t="shared" si="2"/>
        <v>MP</v>
      </c>
      <c r="AB13" s="68" t="str">
        <f t="shared" si="2"/>
        <v>a</v>
      </c>
      <c r="AC13" s="68" t="str">
        <f t="shared" si="2"/>
        <v>MP</v>
      </c>
      <c r="AD13" s="68" t="str">
        <f t="shared" si="2"/>
        <v>MP</v>
      </c>
      <c r="AE13" s="68" t="str">
        <f t="shared" si="2"/>
        <v>a</v>
      </c>
      <c r="AF13" s="68" t="str">
        <f t="shared" si="2"/>
        <v>MN</v>
      </c>
      <c r="AG13" s="68" t="str">
        <f aca="true" t="shared" si="3" ref="AG13:AO17">VLOOKUP(AG$20,$BB$12:$BL$55,MATCH($AX13,$BB$65:$BL$65,0),FALSE)</f>
        <v>VO</v>
      </c>
      <c r="AH13" s="68" t="str">
        <f t="shared" si="3"/>
        <v>a</v>
      </c>
      <c r="AI13" s="68" t="str">
        <f t="shared" si="3"/>
        <v>a</v>
      </c>
      <c r="AJ13" s="68" t="str">
        <f t="shared" si="3"/>
        <v>m</v>
      </c>
      <c r="AK13" s="68" t="str">
        <f t="shared" si="3"/>
        <v>MP</v>
      </c>
      <c r="AL13" s="68" t="str">
        <f t="shared" si="3"/>
        <v>m</v>
      </c>
      <c r="AM13" s="68" t="str">
        <f t="shared" si="3"/>
        <v>MP</v>
      </c>
      <c r="AN13" s="68" t="str">
        <f t="shared" si="3"/>
        <v>MN</v>
      </c>
      <c r="AO13" s="69" t="str">
        <f t="shared" si="3"/>
        <v>m</v>
      </c>
      <c r="AX13" s="105" t="s">
        <v>156</v>
      </c>
      <c r="AY13" s="30"/>
      <c r="AZ13" s="30"/>
      <c r="BA13" s="108" t="s">
        <v>6</v>
      </c>
      <c r="BB13" s="136" t="s">
        <v>5</v>
      </c>
      <c r="BC13" s="138" t="e">
        <f>MATCH($BB13,#REF!,0)</f>
        <v>#REF!</v>
      </c>
      <c r="BD13" s="138" t="e">
        <f>IF(INDEX(#REF!,MATCH($BB13,#REF!,0))="","m",INDEX(#REF!,MATCH($BB13,#REF!,0)))</f>
        <v>#REF!</v>
      </c>
      <c r="BE13" s="135" t="s">
        <v>145</v>
      </c>
      <c r="BF13" s="135" t="s">
        <v>146</v>
      </c>
      <c r="BG13" s="135" t="s">
        <v>145</v>
      </c>
      <c r="BH13" s="135" t="s">
        <v>146</v>
      </c>
      <c r="BI13" s="135" t="s">
        <v>111</v>
      </c>
      <c r="BJ13" s="137" t="s">
        <v>111</v>
      </c>
      <c r="BK13" s="134"/>
      <c r="BL13" s="34"/>
    </row>
    <row r="14" spans="1:64" ht="16.5" customHeight="1">
      <c r="A14" s="59"/>
      <c r="B14" s="70" t="s">
        <v>138</v>
      </c>
      <c r="C14" s="90" t="str">
        <f t="shared" si="0"/>
        <v>MP</v>
      </c>
      <c r="D14" s="71" t="str">
        <f t="shared" si="0"/>
        <v>MN</v>
      </c>
      <c r="E14" s="71" t="str">
        <f t="shared" si="0"/>
        <v>MP</v>
      </c>
      <c r="F14" s="71" t="str">
        <f t="shared" si="0"/>
        <v>VO</v>
      </c>
      <c r="G14" s="71" t="str">
        <f t="shared" si="0"/>
        <v>m</v>
      </c>
      <c r="H14" s="71" t="str">
        <f t="shared" si="0"/>
        <v>MP</v>
      </c>
      <c r="I14" s="71" t="str">
        <f t="shared" si="0"/>
        <v>VO</v>
      </c>
      <c r="J14" s="71" t="str">
        <f t="shared" si="0"/>
        <v>a</v>
      </c>
      <c r="K14" s="71" t="str">
        <f t="shared" si="0"/>
        <v>MP</v>
      </c>
      <c r="L14" s="71" t="str">
        <f t="shared" si="0"/>
        <v>a</v>
      </c>
      <c r="M14" s="71" t="str">
        <f t="shared" si="1"/>
        <v>m</v>
      </c>
      <c r="N14" s="71" t="str">
        <f t="shared" si="1"/>
        <v>MN</v>
      </c>
      <c r="O14" s="71" t="str">
        <f t="shared" si="1"/>
        <v>a</v>
      </c>
      <c r="P14" s="71" t="str">
        <f t="shared" si="1"/>
        <v>MP</v>
      </c>
      <c r="Q14" s="71" t="str">
        <f t="shared" si="1"/>
        <v>MP</v>
      </c>
      <c r="R14" s="71" t="str">
        <f t="shared" si="1"/>
        <v>a</v>
      </c>
      <c r="S14" s="71" t="str">
        <f t="shared" si="1"/>
        <v>a</v>
      </c>
      <c r="T14" s="71" t="str">
        <f t="shared" si="1"/>
        <v>a</v>
      </c>
      <c r="U14" s="71" t="str">
        <f t="shared" si="1"/>
        <v>a</v>
      </c>
      <c r="V14" s="71" t="str">
        <f t="shared" si="1"/>
        <v>MP</v>
      </c>
      <c r="W14" s="71" t="str">
        <f t="shared" si="2"/>
        <v>MP</v>
      </c>
      <c r="X14" s="71" t="str">
        <f t="shared" si="2"/>
        <v>a</v>
      </c>
      <c r="Y14" s="71" t="str">
        <f t="shared" si="2"/>
        <v>MP</v>
      </c>
      <c r="Z14" s="71" t="str">
        <f t="shared" si="2"/>
        <v>MP</v>
      </c>
      <c r="AA14" s="71" t="str">
        <f t="shared" si="2"/>
        <v>MP</v>
      </c>
      <c r="AB14" s="71" t="str">
        <f t="shared" si="2"/>
        <v>a</v>
      </c>
      <c r="AC14" s="71" t="str">
        <f t="shared" si="2"/>
        <v>VO</v>
      </c>
      <c r="AD14" s="71" t="str">
        <f t="shared" si="2"/>
        <v>MP</v>
      </c>
      <c r="AE14" s="71" t="str">
        <f t="shared" si="2"/>
        <v>a</v>
      </c>
      <c r="AF14" s="71" t="str">
        <f t="shared" si="2"/>
        <v>MP</v>
      </c>
      <c r="AG14" s="71" t="str">
        <f t="shared" si="3"/>
        <v>MP</v>
      </c>
      <c r="AH14" s="71" t="str">
        <f t="shared" si="3"/>
        <v>a</v>
      </c>
      <c r="AI14" s="71" t="str">
        <f t="shared" si="3"/>
        <v>MP</v>
      </c>
      <c r="AJ14" s="71" t="str">
        <f t="shared" si="3"/>
        <v>m</v>
      </c>
      <c r="AK14" s="71" t="str">
        <f t="shared" si="3"/>
        <v>MP</v>
      </c>
      <c r="AL14" s="71" t="str">
        <f t="shared" si="3"/>
        <v>m</v>
      </c>
      <c r="AM14" s="71" t="str">
        <f t="shared" si="3"/>
        <v>MP</v>
      </c>
      <c r="AN14" s="71" t="str">
        <f t="shared" si="3"/>
        <v>MP</v>
      </c>
      <c r="AO14" s="72" t="str">
        <f t="shared" si="3"/>
        <v>m</v>
      </c>
      <c r="AX14" s="105" t="s">
        <v>157</v>
      </c>
      <c r="AY14" s="30"/>
      <c r="AZ14" s="30"/>
      <c r="BA14" s="108" t="s">
        <v>8</v>
      </c>
      <c r="BB14" s="136" t="s">
        <v>7</v>
      </c>
      <c r="BC14" s="138" t="e">
        <f>MATCH($BB14,#REF!,0)</f>
        <v>#REF!</v>
      </c>
      <c r="BD14" s="138" t="e">
        <f>IF(INDEX(#REF!,MATCH($BB14,#REF!,0))="","m",INDEX(#REF!,MATCH($BB14,#REF!,0)))</f>
        <v>#REF!</v>
      </c>
      <c r="BE14" s="135" t="s">
        <v>111</v>
      </c>
      <c r="BF14" s="135" t="s">
        <v>145</v>
      </c>
      <c r="BG14" s="135" t="s">
        <v>111</v>
      </c>
      <c r="BH14" s="135" t="s">
        <v>111</v>
      </c>
      <c r="BI14" s="135" t="s">
        <v>111</v>
      </c>
      <c r="BJ14" s="137" t="s">
        <v>145</v>
      </c>
      <c r="BK14" s="134"/>
      <c r="BL14" s="43"/>
    </row>
    <row r="15" spans="1:64" ht="16.5" customHeight="1">
      <c r="A15" s="59"/>
      <c r="B15" s="70" t="s">
        <v>142</v>
      </c>
      <c r="C15" s="91" t="str">
        <f t="shared" si="0"/>
        <v>MP</v>
      </c>
      <c r="D15" s="74" t="str">
        <f t="shared" si="0"/>
        <v>MP</v>
      </c>
      <c r="E15" s="74" t="str">
        <f t="shared" si="0"/>
        <v>a</v>
      </c>
      <c r="F15" s="74" t="str">
        <f t="shared" si="0"/>
        <v>a</v>
      </c>
      <c r="G15" s="74" t="str">
        <f t="shared" si="0"/>
        <v>m</v>
      </c>
      <c r="H15" s="74" t="str">
        <f t="shared" si="0"/>
        <v>a</v>
      </c>
      <c r="I15" s="74" t="str">
        <f t="shared" si="0"/>
        <v>a</v>
      </c>
      <c r="J15" s="74" t="str">
        <f t="shared" si="0"/>
        <v>a</v>
      </c>
      <c r="K15" s="74" t="str">
        <f t="shared" si="0"/>
        <v>a</v>
      </c>
      <c r="L15" s="74" t="str">
        <f t="shared" si="0"/>
        <v>a</v>
      </c>
      <c r="M15" s="74" t="str">
        <f t="shared" si="1"/>
        <v>m</v>
      </c>
      <c r="N15" s="74" t="str">
        <f t="shared" si="1"/>
        <v>a</v>
      </c>
      <c r="O15" s="74" t="str">
        <f t="shared" si="1"/>
        <v>a</v>
      </c>
      <c r="P15" s="74" t="str">
        <f t="shared" si="1"/>
        <v>MP</v>
      </c>
      <c r="Q15" s="74" t="str">
        <f t="shared" si="1"/>
        <v>a</v>
      </c>
      <c r="R15" s="74" t="str">
        <f t="shared" si="1"/>
        <v>a</v>
      </c>
      <c r="S15" s="74" t="str">
        <f t="shared" si="1"/>
        <v>VO</v>
      </c>
      <c r="T15" s="74" t="str">
        <f t="shared" si="1"/>
        <v>MP</v>
      </c>
      <c r="U15" s="74" t="str">
        <f t="shared" si="1"/>
        <v>a</v>
      </c>
      <c r="V15" s="74" t="str">
        <f t="shared" si="1"/>
        <v>a</v>
      </c>
      <c r="W15" s="74" t="str">
        <f t="shared" si="2"/>
        <v>a</v>
      </c>
      <c r="X15" s="74" t="str">
        <f t="shared" si="2"/>
        <v>a</v>
      </c>
      <c r="Y15" s="74" t="str">
        <f t="shared" si="2"/>
        <v>a</v>
      </c>
      <c r="Z15" s="74" t="str">
        <f t="shared" si="2"/>
        <v>VO</v>
      </c>
      <c r="AA15" s="74" t="str">
        <f t="shared" si="2"/>
        <v>MP</v>
      </c>
      <c r="AB15" s="74" t="str">
        <f t="shared" si="2"/>
        <v>a</v>
      </c>
      <c r="AC15" s="74" t="str">
        <f t="shared" si="2"/>
        <v>a</v>
      </c>
      <c r="AD15" s="74" t="str">
        <f t="shared" si="2"/>
        <v>a</v>
      </c>
      <c r="AE15" s="74" t="str">
        <f t="shared" si="2"/>
        <v>a</v>
      </c>
      <c r="AF15" s="74" t="str">
        <f t="shared" si="2"/>
        <v>a</v>
      </c>
      <c r="AG15" s="74" t="str">
        <f t="shared" si="3"/>
        <v>MN</v>
      </c>
      <c r="AH15" s="74" t="str">
        <f t="shared" si="3"/>
        <v>MN</v>
      </c>
      <c r="AI15" s="74" t="str">
        <f t="shared" si="3"/>
        <v>MN</v>
      </c>
      <c r="AJ15" s="74" t="str">
        <f t="shared" si="3"/>
        <v>m</v>
      </c>
      <c r="AK15" s="74" t="str">
        <f t="shared" si="3"/>
        <v>a</v>
      </c>
      <c r="AL15" s="74" t="str">
        <f t="shared" si="3"/>
        <v>m</v>
      </c>
      <c r="AM15" s="74" t="str">
        <f t="shared" si="3"/>
        <v>a</v>
      </c>
      <c r="AN15" s="74" t="str">
        <f t="shared" si="3"/>
        <v>a</v>
      </c>
      <c r="AO15" s="75" t="str">
        <f t="shared" si="3"/>
        <v>m</v>
      </c>
      <c r="AX15" s="105" t="s">
        <v>158</v>
      </c>
      <c r="AY15" s="30"/>
      <c r="AZ15" s="30"/>
      <c r="BA15" s="108" t="s">
        <v>10</v>
      </c>
      <c r="BB15" s="136" t="s">
        <v>9</v>
      </c>
      <c r="BC15" s="138" t="e">
        <f>MATCH($BB15,#REF!,0)</f>
        <v>#REF!</v>
      </c>
      <c r="BD15" s="138" t="e">
        <f>IF(INDEX(#REF!,MATCH($BB15,#REF!,0))="","m",INDEX(#REF!,MATCH($BB15,#REF!,0)))</f>
        <v>#REF!</v>
      </c>
      <c r="BE15" s="135" t="s">
        <v>111</v>
      </c>
      <c r="BF15" s="135" t="s">
        <v>147</v>
      </c>
      <c r="BG15" s="135" t="s">
        <v>111</v>
      </c>
      <c r="BH15" s="135" t="s">
        <v>111</v>
      </c>
      <c r="BI15" s="135" t="s">
        <v>111</v>
      </c>
      <c r="BJ15" s="137" t="s">
        <v>145</v>
      </c>
      <c r="BK15" s="134"/>
      <c r="BL15" s="43"/>
    </row>
    <row r="16" spans="1:64" ht="16.5" customHeight="1">
      <c r="A16" s="59"/>
      <c r="B16" s="70" t="s">
        <v>140</v>
      </c>
      <c r="C16" s="90" t="str">
        <f t="shared" si="0"/>
        <v>m</v>
      </c>
      <c r="D16" s="71" t="str">
        <f t="shared" si="0"/>
        <v>MN</v>
      </c>
      <c r="E16" s="71" t="str">
        <f t="shared" si="0"/>
        <v>a</v>
      </c>
      <c r="F16" s="71" t="str">
        <f t="shared" si="0"/>
        <v>a</v>
      </c>
      <c r="G16" s="71" t="str">
        <f t="shared" si="0"/>
        <v>m</v>
      </c>
      <c r="H16" s="71" t="str">
        <f t="shared" si="0"/>
        <v>a</v>
      </c>
      <c r="I16" s="71" t="str">
        <f t="shared" si="0"/>
        <v>VO</v>
      </c>
      <c r="J16" s="71" t="str">
        <f t="shared" si="0"/>
        <v>a</v>
      </c>
      <c r="K16" s="71" t="str">
        <f t="shared" si="0"/>
        <v>a</v>
      </c>
      <c r="L16" s="71" t="str">
        <f t="shared" si="0"/>
        <v>a</v>
      </c>
      <c r="M16" s="71" t="str">
        <f t="shared" si="1"/>
        <v>m</v>
      </c>
      <c r="N16" s="71" t="str">
        <f t="shared" si="1"/>
        <v>a</v>
      </c>
      <c r="O16" s="71" t="str">
        <f t="shared" si="1"/>
        <v>a</v>
      </c>
      <c r="P16" s="71" t="str">
        <f t="shared" si="1"/>
        <v>MP</v>
      </c>
      <c r="Q16" s="71" t="str">
        <f t="shared" si="1"/>
        <v>VO</v>
      </c>
      <c r="R16" s="71" t="str">
        <f t="shared" si="1"/>
        <v>a</v>
      </c>
      <c r="S16" s="71" t="str">
        <f t="shared" si="1"/>
        <v>a</v>
      </c>
      <c r="T16" s="71" t="str">
        <f t="shared" si="1"/>
        <v>MP</v>
      </c>
      <c r="U16" s="71" t="str">
        <f t="shared" si="1"/>
        <v>a</v>
      </c>
      <c r="V16" s="71" t="str">
        <f t="shared" si="1"/>
        <v>a</v>
      </c>
      <c r="W16" s="71" t="str">
        <f t="shared" si="2"/>
        <v>MP</v>
      </c>
      <c r="X16" s="71" t="str">
        <f t="shared" si="2"/>
        <v>a</v>
      </c>
      <c r="Y16" s="71" t="str">
        <f t="shared" si="2"/>
        <v>VO</v>
      </c>
      <c r="Z16" s="71" t="str">
        <f t="shared" si="2"/>
        <v>VO</v>
      </c>
      <c r="AA16" s="71" t="str">
        <f t="shared" si="2"/>
        <v>a</v>
      </c>
      <c r="AB16" s="71" t="str">
        <f t="shared" si="2"/>
        <v>a</v>
      </c>
      <c r="AC16" s="71" t="str">
        <f t="shared" si="2"/>
        <v>VO</v>
      </c>
      <c r="AD16" s="71" t="str">
        <f t="shared" si="2"/>
        <v>a</v>
      </c>
      <c r="AE16" s="71" t="str">
        <f t="shared" si="2"/>
        <v>a</v>
      </c>
      <c r="AF16" s="71" t="str">
        <f t="shared" si="2"/>
        <v>a</v>
      </c>
      <c r="AG16" s="71" t="str">
        <f t="shared" si="3"/>
        <v>VO</v>
      </c>
      <c r="AH16" s="71" t="str">
        <f t="shared" si="3"/>
        <v>a</v>
      </c>
      <c r="AI16" s="71" t="str">
        <f t="shared" si="3"/>
        <v>a</v>
      </c>
      <c r="AJ16" s="71" t="str">
        <f t="shared" si="3"/>
        <v>m</v>
      </c>
      <c r="AK16" s="71" t="str">
        <f t="shared" si="3"/>
        <v>a</v>
      </c>
      <c r="AL16" s="71" t="str">
        <f t="shared" si="3"/>
        <v>m</v>
      </c>
      <c r="AM16" s="71" t="str">
        <f t="shared" si="3"/>
        <v>m</v>
      </c>
      <c r="AN16" s="71" t="str">
        <f t="shared" si="3"/>
        <v>VO</v>
      </c>
      <c r="AO16" s="72" t="str">
        <f t="shared" si="3"/>
        <v>m</v>
      </c>
      <c r="AX16" s="105" t="s">
        <v>159</v>
      </c>
      <c r="AY16" s="30"/>
      <c r="AZ16" s="30"/>
      <c r="BA16" s="108"/>
      <c r="BB16" s="136" t="s">
        <v>11</v>
      </c>
      <c r="BC16" s="138" t="e">
        <f>MATCH($BB16,#REF!,0)</f>
        <v>#REF!</v>
      </c>
      <c r="BD16" s="138" t="e">
        <f>IF(INDEX(#REF!,MATCH($BB16,#REF!,0))="","m",INDEX(#REF!,MATCH($BB16,#REF!,0)))</f>
        <v>#REF!</v>
      </c>
      <c r="BE16" s="135" t="s">
        <v>112</v>
      </c>
      <c r="BF16" s="135" t="s">
        <v>112</v>
      </c>
      <c r="BG16" s="135" t="s">
        <v>112</v>
      </c>
      <c r="BH16" s="135" t="s">
        <v>112</v>
      </c>
      <c r="BI16" s="135" t="s">
        <v>112</v>
      </c>
      <c r="BJ16" s="137" t="s">
        <v>112</v>
      </c>
      <c r="BK16" s="134"/>
      <c r="BL16" s="43"/>
    </row>
    <row r="17" spans="1:64" ht="16.5" customHeight="1" thickBot="1">
      <c r="A17" s="145"/>
      <c r="B17" s="73" t="s">
        <v>139</v>
      </c>
      <c r="C17" s="76" t="str">
        <f t="shared" si="0"/>
        <v>a</v>
      </c>
      <c r="D17" s="77" t="str">
        <f t="shared" si="0"/>
        <v>a</v>
      </c>
      <c r="E17" s="77" t="str">
        <f t="shared" si="0"/>
        <v>a</v>
      </c>
      <c r="F17" s="77" t="str">
        <f t="shared" si="0"/>
        <v>a</v>
      </c>
      <c r="G17" s="77" t="str">
        <f t="shared" si="0"/>
        <v>m</v>
      </c>
      <c r="H17" s="77" t="str">
        <f t="shared" si="0"/>
        <v>VO</v>
      </c>
      <c r="I17" s="77" t="str">
        <f t="shared" si="0"/>
        <v>a</v>
      </c>
      <c r="J17" s="77" t="str">
        <f t="shared" si="0"/>
        <v>a</v>
      </c>
      <c r="K17" s="77" t="str">
        <f t="shared" si="0"/>
        <v>a</v>
      </c>
      <c r="L17" s="77" t="str">
        <f t="shared" si="0"/>
        <v>a</v>
      </c>
      <c r="M17" s="77" t="str">
        <f t="shared" si="1"/>
        <v>m</v>
      </c>
      <c r="N17" s="77" t="str">
        <f t="shared" si="1"/>
        <v>a</v>
      </c>
      <c r="O17" s="77" t="str">
        <f t="shared" si="1"/>
        <v>a</v>
      </c>
      <c r="P17" s="77" t="str">
        <f t="shared" si="1"/>
        <v>a</v>
      </c>
      <c r="Q17" s="77" t="str">
        <f t="shared" si="1"/>
        <v>VO</v>
      </c>
      <c r="R17" s="77" t="str">
        <f t="shared" si="1"/>
        <v>a</v>
      </c>
      <c r="S17" s="77" t="str">
        <f t="shared" si="1"/>
        <v>a</v>
      </c>
      <c r="T17" s="77" t="str">
        <f t="shared" si="1"/>
        <v>a</v>
      </c>
      <c r="U17" s="77" t="str">
        <f t="shared" si="1"/>
        <v>a</v>
      </c>
      <c r="V17" s="77" t="str">
        <f t="shared" si="1"/>
        <v>a</v>
      </c>
      <c r="W17" s="77" t="str">
        <f t="shared" si="2"/>
        <v>MP</v>
      </c>
      <c r="X17" s="77" t="str">
        <f t="shared" si="2"/>
        <v>a</v>
      </c>
      <c r="Y17" s="77" t="str">
        <f t="shared" si="2"/>
        <v>VO</v>
      </c>
      <c r="Z17" s="77" t="str">
        <f t="shared" si="2"/>
        <v>m</v>
      </c>
      <c r="AA17" s="77" t="str">
        <f t="shared" si="2"/>
        <v>a</v>
      </c>
      <c r="AB17" s="77" t="str">
        <f t="shared" si="2"/>
        <v>a</v>
      </c>
      <c r="AC17" s="77" t="str">
        <f t="shared" si="2"/>
        <v>a</v>
      </c>
      <c r="AD17" s="77" t="str">
        <f t="shared" si="2"/>
        <v>a</v>
      </c>
      <c r="AE17" s="77" t="str">
        <f t="shared" si="2"/>
        <v>a</v>
      </c>
      <c r="AF17" s="77" t="str">
        <f t="shared" si="2"/>
        <v>a</v>
      </c>
      <c r="AG17" s="77" t="str">
        <f t="shared" si="3"/>
        <v>VO</v>
      </c>
      <c r="AH17" s="77" t="str">
        <f t="shared" si="3"/>
        <v>a</v>
      </c>
      <c r="AI17" s="77" t="str">
        <f t="shared" si="3"/>
        <v>VO</v>
      </c>
      <c r="AJ17" s="77" t="str">
        <f t="shared" si="3"/>
        <v>m</v>
      </c>
      <c r="AK17" s="77" t="str">
        <f t="shared" si="3"/>
        <v>MP</v>
      </c>
      <c r="AL17" s="77" t="str">
        <f t="shared" si="3"/>
        <v>m</v>
      </c>
      <c r="AM17" s="77" t="str">
        <f t="shared" si="3"/>
        <v>m</v>
      </c>
      <c r="AN17" s="77" t="str">
        <f t="shared" si="3"/>
        <v>a</v>
      </c>
      <c r="AO17" s="78" t="str">
        <f t="shared" si="3"/>
        <v>m</v>
      </c>
      <c r="AX17" s="105" t="s">
        <v>160</v>
      </c>
      <c r="AY17" s="30"/>
      <c r="AZ17" s="30"/>
      <c r="BA17" s="108" t="s">
        <v>13</v>
      </c>
      <c r="BB17" s="136" t="s">
        <v>12</v>
      </c>
      <c r="BC17" s="138" t="e">
        <f>MATCH($BB17,#REF!,0)</f>
        <v>#REF!</v>
      </c>
      <c r="BD17" s="138" t="e">
        <f>IF(INDEX(#REF!,MATCH($BB17,#REF!,0))="","m",INDEX(#REF!,MATCH($BB17,#REF!,0)))</f>
        <v>#REF!</v>
      </c>
      <c r="BE17" s="135" t="s">
        <v>111</v>
      </c>
      <c r="BF17" s="135" t="s">
        <v>145</v>
      </c>
      <c r="BG17" s="135" t="s">
        <v>111</v>
      </c>
      <c r="BH17" s="135" t="s">
        <v>111</v>
      </c>
      <c r="BI17" s="135" t="s">
        <v>147</v>
      </c>
      <c r="BJ17" s="137" t="s">
        <v>111</v>
      </c>
      <c r="BK17" s="134"/>
      <c r="BL17" s="43"/>
    </row>
    <row r="18" spans="1:64" ht="24.75" customHeight="1" thickBot="1">
      <c r="A18" s="30"/>
      <c r="B18" s="85" t="s">
        <v>164</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X18" s="107"/>
      <c r="AY18" s="30"/>
      <c r="AZ18" s="30"/>
      <c r="BA18" s="108" t="s">
        <v>15</v>
      </c>
      <c r="BB18" s="136" t="s">
        <v>14</v>
      </c>
      <c r="BC18" s="138" t="e">
        <f>MATCH($BB18,#REF!,0)</f>
        <v>#REF!</v>
      </c>
      <c r="BD18" s="138" t="e">
        <f>IF(INDEX(#REF!,MATCH($BB18,#REF!,0))="","m",INDEX(#REF!,MATCH($BB18,#REF!,0)))</f>
        <v>#REF!</v>
      </c>
      <c r="BE18" s="135" t="s">
        <v>146</v>
      </c>
      <c r="BF18" s="135" t="s">
        <v>147</v>
      </c>
      <c r="BG18" s="135" t="s">
        <v>111</v>
      </c>
      <c r="BH18" s="135" t="s">
        <v>147</v>
      </c>
      <c r="BI18" s="135" t="s">
        <v>111</v>
      </c>
      <c r="BJ18" s="137" t="s">
        <v>146</v>
      </c>
      <c r="BK18" s="134"/>
      <c r="BL18" s="43"/>
    </row>
    <row r="19" spans="1:64" ht="16.5" customHeight="1" thickBot="1">
      <c r="A19" s="59"/>
      <c r="B19" s="96" t="s">
        <v>173</v>
      </c>
      <c r="C19" s="97" t="str">
        <f aca="true" t="shared" si="4" ref="C19:AO19">VLOOKUP(C$20,$BB$12:$BL$55,MATCH($AX19,$BB$65:$BL$65,0),FALSE)</f>
        <v>a</v>
      </c>
      <c r="D19" s="98" t="str">
        <f t="shared" si="4"/>
        <v>a</v>
      </c>
      <c r="E19" s="98" t="str">
        <f t="shared" si="4"/>
        <v>MP</v>
      </c>
      <c r="F19" s="98" t="str">
        <f t="shared" si="4"/>
        <v>MP</v>
      </c>
      <c r="G19" s="98" t="str">
        <f t="shared" si="4"/>
        <v>m</v>
      </c>
      <c r="H19" s="98" t="str">
        <f t="shared" si="4"/>
        <v>a</v>
      </c>
      <c r="I19" s="98" t="str">
        <f t="shared" si="4"/>
        <v>MN</v>
      </c>
      <c r="J19" s="98" t="str">
        <f t="shared" si="4"/>
        <v>a</v>
      </c>
      <c r="K19" s="98" t="str">
        <f t="shared" si="4"/>
        <v>MP</v>
      </c>
      <c r="L19" s="98" t="str">
        <f t="shared" si="4"/>
        <v>a</v>
      </c>
      <c r="M19" s="98" t="str">
        <f t="shared" si="4"/>
        <v>m</v>
      </c>
      <c r="N19" s="98" t="str">
        <f t="shared" si="4"/>
        <v>MP</v>
      </c>
      <c r="O19" s="98" t="str">
        <f t="shared" si="4"/>
        <v>a</v>
      </c>
      <c r="P19" s="98" t="str">
        <f t="shared" si="4"/>
        <v>MP</v>
      </c>
      <c r="Q19" s="98" t="str">
        <f t="shared" si="4"/>
        <v>MP</v>
      </c>
      <c r="R19" s="98" t="str">
        <f t="shared" si="4"/>
        <v>a</v>
      </c>
      <c r="S19" s="98" t="str">
        <f t="shared" si="4"/>
        <v>a</v>
      </c>
      <c r="T19" s="98" t="str">
        <f t="shared" si="4"/>
        <v>MP</v>
      </c>
      <c r="U19" s="98" t="str">
        <f t="shared" si="4"/>
        <v>a</v>
      </c>
      <c r="V19" s="98" t="str">
        <f t="shared" si="4"/>
        <v>a</v>
      </c>
      <c r="W19" s="98" t="str">
        <f t="shared" si="4"/>
        <v>MP</v>
      </c>
      <c r="X19" s="98" t="str">
        <f t="shared" si="4"/>
        <v>a</v>
      </c>
      <c r="Y19" s="98" t="str">
        <f t="shared" si="4"/>
        <v>MP</v>
      </c>
      <c r="Z19" s="98" t="str">
        <f t="shared" si="4"/>
        <v>a</v>
      </c>
      <c r="AA19" s="98" t="str">
        <f t="shared" si="4"/>
        <v>MP</v>
      </c>
      <c r="AB19" s="98" t="str">
        <f t="shared" si="4"/>
        <v>a</v>
      </c>
      <c r="AC19" s="98" t="str">
        <f t="shared" si="4"/>
        <v>VO</v>
      </c>
      <c r="AD19" s="98" t="str">
        <f t="shared" si="4"/>
        <v>MP</v>
      </c>
      <c r="AE19" s="98" t="str">
        <f t="shared" si="4"/>
        <v>a</v>
      </c>
      <c r="AF19" s="98" t="str">
        <f t="shared" si="4"/>
        <v>MP</v>
      </c>
      <c r="AG19" s="98" t="str">
        <f t="shared" si="4"/>
        <v>MP</v>
      </c>
      <c r="AH19" s="98" t="str">
        <f t="shared" si="4"/>
        <v>MP</v>
      </c>
      <c r="AI19" s="98" t="str">
        <f t="shared" si="4"/>
        <v>a</v>
      </c>
      <c r="AJ19" s="98" t="str">
        <f t="shared" si="4"/>
        <v>m</v>
      </c>
      <c r="AK19" s="98" t="str">
        <f t="shared" si="4"/>
        <v>MP</v>
      </c>
      <c r="AL19" s="98" t="str">
        <f t="shared" si="4"/>
        <v>m</v>
      </c>
      <c r="AM19" s="98" t="str">
        <f t="shared" si="4"/>
        <v>m</v>
      </c>
      <c r="AN19" s="98" t="str">
        <f t="shared" si="4"/>
        <v>MP</v>
      </c>
      <c r="AO19" s="139" t="str">
        <f t="shared" si="4"/>
        <v>a</v>
      </c>
      <c r="AX19" s="107" t="s">
        <v>165</v>
      </c>
      <c r="AY19" s="30"/>
      <c r="AZ19" s="30"/>
      <c r="BA19" s="108" t="s">
        <v>17</v>
      </c>
      <c r="BB19" s="136" t="s">
        <v>16</v>
      </c>
      <c r="BC19" s="138" t="e">
        <f>MATCH($BB19,#REF!,0)</f>
        <v>#REF!</v>
      </c>
      <c r="BD19" s="138" t="e">
        <f>IF(INDEX(#REF!,MATCH($BB19,#REF!,0))="","m",INDEX(#REF!,MATCH($BB19,#REF!,0)))</f>
        <v>#REF!</v>
      </c>
      <c r="BE19" s="135" t="s">
        <v>111</v>
      </c>
      <c r="BF19" s="135" t="s">
        <v>111</v>
      </c>
      <c r="BG19" s="135" t="s">
        <v>111</v>
      </c>
      <c r="BH19" s="135" t="s">
        <v>111</v>
      </c>
      <c r="BI19" s="135" t="s">
        <v>111</v>
      </c>
      <c r="BJ19" s="137" t="s">
        <v>111</v>
      </c>
      <c r="BK19" s="134"/>
      <c r="BL19" s="43"/>
    </row>
    <row r="20" spans="1:64" ht="66" customHeight="1">
      <c r="A20" s="59"/>
      <c r="B20" s="60"/>
      <c r="C20" s="79" t="s">
        <v>3</v>
      </c>
      <c r="D20" s="79" t="s">
        <v>5</v>
      </c>
      <c r="E20" s="79" t="s">
        <v>7</v>
      </c>
      <c r="F20" s="79" t="s">
        <v>9</v>
      </c>
      <c r="G20" s="79" t="s">
        <v>11</v>
      </c>
      <c r="H20" s="79" t="s">
        <v>12</v>
      </c>
      <c r="I20" s="79" t="s">
        <v>14</v>
      </c>
      <c r="J20" s="79" t="s">
        <v>16</v>
      </c>
      <c r="K20" s="79" t="s">
        <v>18</v>
      </c>
      <c r="L20" s="79" t="s">
        <v>20</v>
      </c>
      <c r="M20" s="79" t="s">
        <v>22</v>
      </c>
      <c r="N20" s="79" t="s">
        <v>24</v>
      </c>
      <c r="O20" s="79" t="s">
        <v>25</v>
      </c>
      <c r="P20" s="79" t="s">
        <v>27</v>
      </c>
      <c r="Q20" s="79" t="s">
        <v>29</v>
      </c>
      <c r="R20" s="79" t="s">
        <v>31</v>
      </c>
      <c r="S20" s="79" t="s">
        <v>33</v>
      </c>
      <c r="T20" s="79" t="s">
        <v>35</v>
      </c>
      <c r="U20" s="79" t="s">
        <v>37</v>
      </c>
      <c r="V20" s="79" t="s">
        <v>39</v>
      </c>
      <c r="W20" s="79" t="s">
        <v>41</v>
      </c>
      <c r="X20" s="79" t="s">
        <v>43</v>
      </c>
      <c r="Y20" s="79" t="s">
        <v>44</v>
      </c>
      <c r="Z20" s="79" t="s">
        <v>46</v>
      </c>
      <c r="AA20" s="79" t="s">
        <v>48</v>
      </c>
      <c r="AB20" s="79" t="s">
        <v>50</v>
      </c>
      <c r="AC20" s="79" t="s">
        <v>52</v>
      </c>
      <c r="AD20" s="79" t="s">
        <v>54</v>
      </c>
      <c r="AE20" s="79" t="s">
        <v>55</v>
      </c>
      <c r="AF20" s="79" t="s">
        <v>57</v>
      </c>
      <c r="AG20" s="79" t="s">
        <v>59</v>
      </c>
      <c r="AH20" s="79" t="s">
        <v>61</v>
      </c>
      <c r="AI20" s="79" t="s">
        <v>63</v>
      </c>
      <c r="AJ20" s="79" t="s">
        <v>65</v>
      </c>
      <c r="AK20" s="79" t="s">
        <v>67</v>
      </c>
      <c r="AL20" s="79" t="s">
        <v>71</v>
      </c>
      <c r="AM20" s="79" t="s">
        <v>79</v>
      </c>
      <c r="AN20" s="79" t="s">
        <v>144</v>
      </c>
      <c r="AO20" s="80" t="s">
        <v>143</v>
      </c>
      <c r="AY20" s="30"/>
      <c r="AZ20" s="30"/>
      <c r="BA20" s="108" t="s">
        <v>19</v>
      </c>
      <c r="BB20" s="136" t="s">
        <v>18</v>
      </c>
      <c r="BC20" s="138" t="e">
        <f>MATCH($BB20,#REF!,0)</f>
        <v>#REF!</v>
      </c>
      <c r="BD20" s="138" t="e">
        <f>IF(INDEX(#REF!,MATCH($BB20,#REF!,0))="","m",INDEX(#REF!,MATCH($BB20,#REF!,0)))</f>
        <v>#REF!</v>
      </c>
      <c r="BE20" s="135" t="s">
        <v>145</v>
      </c>
      <c r="BF20" s="135" t="s">
        <v>145</v>
      </c>
      <c r="BG20" s="135" t="s">
        <v>111</v>
      </c>
      <c r="BH20" s="135" t="s">
        <v>111</v>
      </c>
      <c r="BI20" s="135" t="s">
        <v>111</v>
      </c>
      <c r="BJ20" s="137" t="s">
        <v>145</v>
      </c>
      <c r="BK20" s="134"/>
      <c r="BL20" s="43"/>
    </row>
    <row r="21" spans="1:64" ht="16.5" customHeight="1">
      <c r="A21" s="59"/>
      <c r="B21" s="60"/>
      <c r="C21" s="63"/>
      <c r="D21" s="63"/>
      <c r="E21" s="63"/>
      <c r="F21" s="63"/>
      <c r="G21" s="64"/>
      <c r="H21" s="63"/>
      <c r="I21" s="63"/>
      <c r="J21" s="63"/>
      <c r="K21" s="63"/>
      <c r="L21" s="63"/>
      <c r="M21" s="63"/>
      <c r="N21" s="63"/>
      <c r="O21" s="63"/>
      <c r="P21" s="63"/>
      <c r="Q21" s="63"/>
      <c r="R21" s="63"/>
      <c r="S21" s="64"/>
      <c r="T21" s="63"/>
      <c r="U21" s="63"/>
      <c r="V21" s="63"/>
      <c r="W21" s="63"/>
      <c r="X21" s="63"/>
      <c r="Y21" s="63"/>
      <c r="Z21" s="63"/>
      <c r="AA21" s="63"/>
      <c r="AB21" s="63"/>
      <c r="AC21" s="63"/>
      <c r="AD21" s="63"/>
      <c r="AE21" s="63"/>
      <c r="AF21" s="63"/>
      <c r="AG21" s="63"/>
      <c r="AH21" s="63"/>
      <c r="AI21" s="64"/>
      <c r="AJ21" s="64"/>
      <c r="AK21" s="64"/>
      <c r="AL21" s="65"/>
      <c r="AY21" s="30"/>
      <c r="AZ21" s="30"/>
      <c r="BA21" s="108" t="s">
        <v>21</v>
      </c>
      <c r="BB21" s="136" t="s">
        <v>20</v>
      </c>
      <c r="BC21" s="138" t="e">
        <f>MATCH($BB21,#REF!,0)</f>
        <v>#REF!</v>
      </c>
      <c r="BD21" s="138" t="e">
        <f>IF(INDEX(#REF!,MATCH($BB21,#REF!,0))="","m",INDEX(#REF!,MATCH($BB21,#REF!,0)))</f>
        <v>#REF!</v>
      </c>
      <c r="BE21" s="135" t="s">
        <v>111</v>
      </c>
      <c r="BF21" s="135" t="s">
        <v>111</v>
      </c>
      <c r="BG21" s="135" t="s">
        <v>111</v>
      </c>
      <c r="BH21" s="135" t="s">
        <v>111</v>
      </c>
      <c r="BI21" s="135" t="s">
        <v>111</v>
      </c>
      <c r="BJ21" s="137" t="s">
        <v>111</v>
      </c>
      <c r="BK21" s="134"/>
      <c r="BL21" s="43"/>
    </row>
    <row r="22" spans="1:64" ht="16.5" customHeight="1">
      <c r="A22" s="59"/>
      <c r="B22" s="82"/>
      <c r="C22" s="63"/>
      <c r="D22" s="63"/>
      <c r="E22" s="63"/>
      <c r="F22" s="63"/>
      <c r="G22" s="64"/>
      <c r="H22" s="63"/>
      <c r="I22" s="63"/>
      <c r="J22" s="63"/>
      <c r="K22" s="63"/>
      <c r="L22" s="63"/>
      <c r="M22" s="63"/>
      <c r="N22" s="63"/>
      <c r="O22" s="63"/>
      <c r="P22" s="63"/>
      <c r="Q22" s="63"/>
      <c r="R22" s="63"/>
      <c r="S22" s="64"/>
      <c r="T22" s="63"/>
      <c r="U22" s="63"/>
      <c r="V22" s="63"/>
      <c r="W22" s="63"/>
      <c r="X22" s="63"/>
      <c r="Y22" s="63"/>
      <c r="Z22" s="63"/>
      <c r="AA22" s="63"/>
      <c r="AB22" s="63"/>
      <c r="AC22" s="63"/>
      <c r="AD22" s="63"/>
      <c r="AE22" s="63"/>
      <c r="AF22" s="63"/>
      <c r="AG22" s="63"/>
      <c r="AH22" s="63"/>
      <c r="AI22" s="64"/>
      <c r="AJ22" s="64"/>
      <c r="AK22" s="64"/>
      <c r="AL22" s="65"/>
      <c r="AY22" s="30"/>
      <c r="AZ22" s="30"/>
      <c r="BA22" s="108" t="s">
        <v>23</v>
      </c>
      <c r="BB22" s="136" t="s">
        <v>22</v>
      </c>
      <c r="BC22" s="138" t="e">
        <f>MATCH($BB22,#REF!,0)</f>
        <v>#REF!</v>
      </c>
      <c r="BD22" s="138" t="e">
        <f>IF(INDEX(#REF!,MATCH($BB22,#REF!,0))="","m",INDEX(#REF!,MATCH($BB22,#REF!,0)))</f>
        <v>#REF!</v>
      </c>
      <c r="BE22" s="135" t="s">
        <v>112</v>
      </c>
      <c r="BF22" s="135" t="s">
        <v>112</v>
      </c>
      <c r="BG22" s="135" t="s">
        <v>112</v>
      </c>
      <c r="BH22" s="135" t="s">
        <v>112</v>
      </c>
      <c r="BI22" s="135" t="s">
        <v>112</v>
      </c>
      <c r="BJ22" s="137" t="s">
        <v>112</v>
      </c>
      <c r="BK22" s="134"/>
      <c r="BL22" s="43"/>
    </row>
    <row r="23" spans="1:64" ht="16.5" customHeight="1">
      <c r="A23" s="101" t="s">
        <v>170</v>
      </c>
      <c r="B23" s="101"/>
      <c r="C23" s="83"/>
      <c r="D23" s="83"/>
      <c r="E23" s="83"/>
      <c r="F23" s="83"/>
      <c r="G23" s="83"/>
      <c r="H23" s="83"/>
      <c r="I23" s="83"/>
      <c r="J23" s="83"/>
      <c r="K23" s="83"/>
      <c r="L23" s="83"/>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Y23" s="30"/>
      <c r="AZ23" s="30"/>
      <c r="BA23" s="108" t="s">
        <v>24</v>
      </c>
      <c r="BB23" s="136" t="s">
        <v>24</v>
      </c>
      <c r="BC23" s="138" t="e">
        <f>MATCH($BB23,#REF!,0)</f>
        <v>#REF!</v>
      </c>
      <c r="BD23" s="138" t="e">
        <f>IF(INDEX(#REF!,MATCH($BB23,#REF!,0))="","m",INDEX(#REF!,MATCH($BB23,#REF!,0)))</f>
        <v>#REF!</v>
      </c>
      <c r="BE23" s="135" t="s">
        <v>146</v>
      </c>
      <c r="BF23" s="135" t="s">
        <v>146</v>
      </c>
      <c r="BG23" s="135" t="s">
        <v>111</v>
      </c>
      <c r="BH23" s="135" t="s">
        <v>111</v>
      </c>
      <c r="BI23" s="135" t="s">
        <v>111</v>
      </c>
      <c r="BJ23" s="137" t="s">
        <v>145</v>
      </c>
      <c r="BK23" s="134"/>
      <c r="BL23" s="43"/>
    </row>
    <row r="24" spans="1:64" ht="12.75">
      <c r="A24" s="59"/>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X24" s="30"/>
      <c r="AY24" s="30"/>
      <c r="AZ24" s="30"/>
      <c r="BA24" s="108" t="s">
        <v>26</v>
      </c>
      <c r="BB24" s="136" t="s">
        <v>25</v>
      </c>
      <c r="BC24" s="138" t="e">
        <f>MATCH($BB24,#REF!,0)</f>
        <v>#REF!</v>
      </c>
      <c r="BD24" s="138" t="e">
        <f>IF(INDEX(#REF!,MATCH($BB24,#REF!,0))="","m",INDEX(#REF!,MATCH($BB24,#REF!,0)))</f>
        <v>#REF!</v>
      </c>
      <c r="BE24" s="135" t="s">
        <v>111</v>
      </c>
      <c r="BF24" s="135" t="s">
        <v>111</v>
      </c>
      <c r="BG24" s="135" t="s">
        <v>111</v>
      </c>
      <c r="BH24" s="135" t="s">
        <v>111</v>
      </c>
      <c r="BI24" s="135" t="s">
        <v>111</v>
      </c>
      <c r="BJ24" s="137" t="s">
        <v>111</v>
      </c>
      <c r="BK24" s="134"/>
      <c r="BL24" s="43"/>
    </row>
    <row r="25" spans="1:64" ht="13.5" customHeight="1">
      <c r="A25" s="59"/>
      <c r="B25" s="83"/>
      <c r="C25" s="83"/>
      <c r="D25" s="83"/>
      <c r="E25" s="83"/>
      <c r="F25" s="83"/>
      <c r="G25" s="83"/>
      <c r="H25" s="83"/>
      <c r="I25" s="83"/>
      <c r="J25" s="83"/>
      <c r="K25" s="83"/>
      <c r="L25" s="83"/>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Y25" s="30"/>
      <c r="AZ25" s="30"/>
      <c r="BA25" s="108" t="s">
        <v>28</v>
      </c>
      <c r="BB25" s="136" t="s">
        <v>27</v>
      </c>
      <c r="BC25" s="138" t="e">
        <f>MATCH($BB25,#REF!,0)</f>
        <v>#REF!</v>
      </c>
      <c r="BD25" s="138" t="e">
        <f>IF(INDEX(#REF!,MATCH($BB25,#REF!,0))="","m",INDEX(#REF!,MATCH($BB25,#REF!,0)))</f>
        <v>#REF!</v>
      </c>
      <c r="BE25" s="135" t="s">
        <v>146</v>
      </c>
      <c r="BF25" s="135" t="s">
        <v>145</v>
      </c>
      <c r="BG25" s="135" t="s">
        <v>145</v>
      </c>
      <c r="BH25" s="135" t="s">
        <v>145</v>
      </c>
      <c r="BI25" s="135" t="s">
        <v>111</v>
      </c>
      <c r="BJ25" s="137" t="s">
        <v>145</v>
      </c>
      <c r="BK25" s="134"/>
      <c r="BL25" s="43"/>
    </row>
    <row r="26" spans="1:64" ht="15.75" customHeight="1">
      <c r="A26" s="81"/>
      <c r="B26" s="29"/>
      <c r="C26" s="29"/>
      <c r="D26" s="29"/>
      <c r="E26" s="29"/>
      <c r="F26" s="84"/>
      <c r="G26" s="27"/>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X26" s="30"/>
      <c r="AY26" s="30"/>
      <c r="AZ26" s="30"/>
      <c r="BA26" s="108" t="s">
        <v>30</v>
      </c>
      <c r="BB26" s="136" t="s">
        <v>29</v>
      </c>
      <c r="BC26" s="138" t="e">
        <f>MATCH($BB26,#REF!,0)</f>
        <v>#REF!</v>
      </c>
      <c r="BD26" s="138" t="e">
        <f>IF(INDEX(#REF!,MATCH($BB26,#REF!,0))="","m",INDEX(#REF!,MATCH($BB26,#REF!,0)))</f>
        <v>#REF!</v>
      </c>
      <c r="BE26" s="135" t="s">
        <v>146</v>
      </c>
      <c r="BF26" s="135" t="s">
        <v>145</v>
      </c>
      <c r="BG26" s="135" t="s">
        <v>111</v>
      </c>
      <c r="BH26" s="135" t="s">
        <v>147</v>
      </c>
      <c r="BI26" s="135" t="s">
        <v>147</v>
      </c>
      <c r="BJ26" s="137" t="s">
        <v>145</v>
      </c>
      <c r="BK26" s="134"/>
      <c r="BL26" s="43"/>
    </row>
    <row r="27" spans="2:64" s="30" customFormat="1" ht="12.75">
      <c r="B27" s="29"/>
      <c r="C27" s="29"/>
      <c r="D27" s="29"/>
      <c r="E27" s="29"/>
      <c r="F27" s="27"/>
      <c r="G27" s="27"/>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BA27" s="108" t="s">
        <v>32</v>
      </c>
      <c r="BB27" s="136" t="s">
        <v>31</v>
      </c>
      <c r="BC27" s="138" t="e">
        <f>MATCH($BB27,#REF!,0)</f>
        <v>#REF!</v>
      </c>
      <c r="BD27" s="138" t="e">
        <f>IF(INDEX(#REF!,MATCH($BB27,#REF!,0))="","m",INDEX(#REF!,MATCH($BB27,#REF!,0)))</f>
        <v>#REF!</v>
      </c>
      <c r="BE27" s="135" t="s">
        <v>111</v>
      </c>
      <c r="BF27" s="135" t="s">
        <v>111</v>
      </c>
      <c r="BG27" s="135" t="s">
        <v>111</v>
      </c>
      <c r="BH27" s="135" t="s">
        <v>111</v>
      </c>
      <c r="BI27" s="135" t="s">
        <v>111</v>
      </c>
      <c r="BJ27" s="137" t="s">
        <v>111</v>
      </c>
      <c r="BK27" s="134"/>
      <c r="BL27" s="43"/>
    </row>
    <row r="28" spans="2:64" s="30" customFormat="1" ht="12.75">
      <c r="B28" s="29"/>
      <c r="C28" s="29"/>
      <c r="D28" s="29"/>
      <c r="E28" s="29"/>
      <c r="F28" s="27"/>
      <c r="G28" s="27"/>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BA28" s="108" t="s">
        <v>34</v>
      </c>
      <c r="BB28" s="136" t="s">
        <v>33</v>
      </c>
      <c r="BC28" s="138" t="e">
        <f>MATCH($BB28,#REF!,0)</f>
        <v>#REF!</v>
      </c>
      <c r="BD28" s="138" t="e">
        <f>IF(INDEX(#REF!,MATCH($BB28,#REF!,0))="","m",INDEX(#REF!,MATCH($BB28,#REF!,0)))</f>
        <v>#REF!</v>
      </c>
      <c r="BE28" s="135" t="s">
        <v>147</v>
      </c>
      <c r="BF28" s="135" t="s">
        <v>111</v>
      </c>
      <c r="BG28" s="135" t="s">
        <v>147</v>
      </c>
      <c r="BH28" s="135" t="s">
        <v>111</v>
      </c>
      <c r="BI28" s="135" t="s">
        <v>111</v>
      </c>
      <c r="BJ28" s="137" t="s">
        <v>111</v>
      </c>
      <c r="BK28" s="134"/>
      <c r="BL28" s="43"/>
    </row>
    <row r="29" spans="1:64" ht="12.75" customHeight="1">
      <c r="A29" s="83"/>
      <c r="B29" s="29"/>
      <c r="C29" s="29"/>
      <c r="D29" s="29"/>
      <c r="E29" s="29"/>
      <c r="F29" s="27"/>
      <c r="G29" s="27"/>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X29" s="30"/>
      <c r="AY29" s="30"/>
      <c r="AZ29" s="30"/>
      <c r="BA29" s="108" t="s">
        <v>36</v>
      </c>
      <c r="BB29" s="136" t="s">
        <v>35</v>
      </c>
      <c r="BC29" s="138" t="e">
        <f>MATCH($BB29,#REF!,0)</f>
        <v>#REF!</v>
      </c>
      <c r="BD29" s="138" t="e">
        <f>IF(INDEX(#REF!,MATCH($BB29,#REF!,0))="","m",INDEX(#REF!,MATCH($BB29,#REF!,0)))</f>
        <v>#REF!</v>
      </c>
      <c r="BE29" s="135" t="s">
        <v>145</v>
      </c>
      <c r="BF29" s="135" t="s">
        <v>111</v>
      </c>
      <c r="BG29" s="135" t="s">
        <v>145</v>
      </c>
      <c r="BH29" s="135" t="s">
        <v>145</v>
      </c>
      <c r="BI29" s="135" t="s">
        <v>111</v>
      </c>
      <c r="BJ29" s="137" t="s">
        <v>145</v>
      </c>
      <c r="BK29" s="134"/>
      <c r="BL29" s="43"/>
    </row>
    <row r="30" spans="1:64" s="44" customFormat="1" ht="12.75">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30"/>
      <c r="AX30" s="30"/>
      <c r="AY30" s="30"/>
      <c r="AZ30" s="30"/>
      <c r="BA30" s="108" t="s">
        <v>38</v>
      </c>
      <c r="BB30" s="136" t="s">
        <v>37</v>
      </c>
      <c r="BC30" s="138" t="e">
        <f>MATCH($BB30,#REF!,0)</f>
        <v>#REF!</v>
      </c>
      <c r="BD30" s="138" t="e">
        <f>IF(INDEX(#REF!,MATCH($BB30,#REF!,0))="","m",INDEX(#REF!,MATCH($BB30,#REF!,0)))</f>
        <v>#REF!</v>
      </c>
      <c r="BE30" s="135" t="s">
        <v>146</v>
      </c>
      <c r="BF30" s="135" t="s">
        <v>111</v>
      </c>
      <c r="BG30" s="135" t="s">
        <v>111</v>
      </c>
      <c r="BH30" s="135" t="s">
        <v>111</v>
      </c>
      <c r="BI30" s="135" t="s">
        <v>111</v>
      </c>
      <c r="BJ30" s="137" t="s">
        <v>111</v>
      </c>
      <c r="BK30" s="134"/>
      <c r="BL30" s="43"/>
    </row>
    <row r="31" spans="1:64" s="44" customFormat="1" ht="12.7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30"/>
      <c r="AX31" s="30"/>
      <c r="AY31" s="30"/>
      <c r="AZ31" s="30"/>
      <c r="BA31" s="108" t="s">
        <v>40</v>
      </c>
      <c r="BB31" s="136" t="s">
        <v>39</v>
      </c>
      <c r="BC31" s="138" t="e">
        <f>MATCH($BB31,#REF!,0)</f>
        <v>#REF!</v>
      </c>
      <c r="BD31" s="138" t="e">
        <f>IF(INDEX(#REF!,MATCH($BB31,#REF!,0))="","m",INDEX(#REF!,MATCH($BB31,#REF!,0)))</f>
        <v>#REF!</v>
      </c>
      <c r="BE31" s="135" t="s">
        <v>111</v>
      </c>
      <c r="BF31" s="135" t="s">
        <v>145</v>
      </c>
      <c r="BG31" s="135" t="s">
        <v>111</v>
      </c>
      <c r="BH31" s="135" t="s">
        <v>111</v>
      </c>
      <c r="BI31" s="135" t="s">
        <v>111</v>
      </c>
      <c r="BJ31" s="137" t="s">
        <v>111</v>
      </c>
      <c r="BK31" s="134"/>
      <c r="BL31" s="43"/>
    </row>
    <row r="32" spans="1:64" s="44" customFormat="1" ht="12.75">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30"/>
      <c r="AX32" s="30"/>
      <c r="AY32" s="30"/>
      <c r="AZ32" s="30"/>
      <c r="BA32" s="108" t="s">
        <v>42</v>
      </c>
      <c r="BB32" s="136" t="s">
        <v>41</v>
      </c>
      <c r="BC32" s="138" t="e">
        <f>MATCH($BB32,#REF!,0)</f>
        <v>#REF!</v>
      </c>
      <c r="BD32" s="138" t="e">
        <f>IF(INDEX(#REF!,MATCH($BB32,#REF!,0))="","m",INDEX(#REF!,MATCH($BB32,#REF!,0)))</f>
        <v>#REF!</v>
      </c>
      <c r="BE32" s="135" t="s">
        <v>111</v>
      </c>
      <c r="BF32" s="135" t="s">
        <v>145</v>
      </c>
      <c r="BG32" s="135" t="s">
        <v>111</v>
      </c>
      <c r="BH32" s="135" t="s">
        <v>145</v>
      </c>
      <c r="BI32" s="135" t="s">
        <v>145</v>
      </c>
      <c r="BJ32" s="137" t="s">
        <v>145</v>
      </c>
      <c r="BK32" s="134"/>
      <c r="BL32" s="43"/>
    </row>
    <row r="33" spans="1:64" s="44" customFormat="1" ht="12.75">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30"/>
      <c r="AX33" s="30"/>
      <c r="AY33" s="30"/>
      <c r="AZ33" s="30"/>
      <c r="BA33" s="108" t="s">
        <v>43</v>
      </c>
      <c r="BB33" s="136" t="s">
        <v>43</v>
      </c>
      <c r="BC33" s="138" t="e">
        <f>MATCH($BB33,#REF!,0)</f>
        <v>#REF!</v>
      </c>
      <c r="BD33" s="138" t="e">
        <f>IF(INDEX(#REF!,MATCH($BB33,#REF!,0))="","m",INDEX(#REF!,MATCH($BB33,#REF!,0)))</f>
        <v>#REF!</v>
      </c>
      <c r="BE33" s="135" t="s">
        <v>111</v>
      </c>
      <c r="BF33" s="135" t="s">
        <v>111</v>
      </c>
      <c r="BG33" s="135" t="s">
        <v>111</v>
      </c>
      <c r="BH33" s="135" t="s">
        <v>111</v>
      </c>
      <c r="BI33" s="135" t="s">
        <v>111</v>
      </c>
      <c r="BJ33" s="137" t="s">
        <v>111</v>
      </c>
      <c r="BK33" s="134"/>
      <c r="BL33" s="43"/>
    </row>
    <row r="34" spans="1:64" s="44" customFormat="1" ht="12.75">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30"/>
      <c r="AX34" s="30"/>
      <c r="AY34" s="30"/>
      <c r="AZ34" s="30"/>
      <c r="BA34" s="108" t="s">
        <v>45</v>
      </c>
      <c r="BB34" s="136" t="s">
        <v>44</v>
      </c>
      <c r="BC34" s="138" t="e">
        <f>MATCH($BB34,#REF!,0)</f>
        <v>#REF!</v>
      </c>
      <c r="BD34" s="138" t="e">
        <f>IF(INDEX(#REF!,MATCH($BB34,#REF!,0))="","m",INDEX(#REF!,MATCH($BB34,#REF!,0)))</f>
        <v>#REF!</v>
      </c>
      <c r="BE34" s="135" t="s">
        <v>145</v>
      </c>
      <c r="BF34" s="135" t="s">
        <v>145</v>
      </c>
      <c r="BG34" s="135" t="s">
        <v>111</v>
      </c>
      <c r="BH34" s="135" t="s">
        <v>147</v>
      </c>
      <c r="BI34" s="135" t="s">
        <v>147</v>
      </c>
      <c r="BJ34" s="137" t="s">
        <v>145</v>
      </c>
      <c r="BK34" s="134"/>
      <c r="BL34" s="43"/>
    </row>
    <row r="35" spans="1:64" s="44" customFormat="1" ht="12.7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30"/>
      <c r="AX35" s="30"/>
      <c r="AY35" s="30"/>
      <c r="AZ35" s="30"/>
      <c r="BA35" s="108" t="s">
        <v>47</v>
      </c>
      <c r="BB35" s="136" t="s">
        <v>46</v>
      </c>
      <c r="BC35" s="138" t="e">
        <f>MATCH($BB35,#REF!,0)</f>
        <v>#REF!</v>
      </c>
      <c r="BD35" s="138" t="e">
        <f>IF(INDEX(#REF!,MATCH($BB35,#REF!,0))="","m",INDEX(#REF!,MATCH($BB35,#REF!,0)))</f>
        <v>#REF!</v>
      </c>
      <c r="BE35" s="135" t="s">
        <v>112</v>
      </c>
      <c r="BF35" s="135" t="s">
        <v>145</v>
      </c>
      <c r="BG35" s="135" t="s">
        <v>147</v>
      </c>
      <c r="BH35" s="135" t="s">
        <v>147</v>
      </c>
      <c r="BI35" s="135" t="s">
        <v>112</v>
      </c>
      <c r="BJ35" s="137" t="s">
        <v>111</v>
      </c>
      <c r="BK35" s="134"/>
      <c r="BL35" s="43"/>
    </row>
    <row r="36" spans="1:64" s="44" customFormat="1" ht="12.75">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30"/>
      <c r="AX36" s="30"/>
      <c r="AY36" s="30"/>
      <c r="AZ36" s="30"/>
      <c r="BA36" s="108"/>
      <c r="BB36" s="136" t="s">
        <v>48</v>
      </c>
      <c r="BC36" s="138" t="e">
        <f>MATCH($BB36,#REF!,0)</f>
        <v>#REF!</v>
      </c>
      <c r="BD36" s="138" t="e">
        <f>IF(INDEX(#REF!,MATCH($BB36,#REF!,0))="","m",INDEX(#REF!,MATCH($BB36,#REF!,0)))</f>
        <v>#REF!</v>
      </c>
      <c r="BE36" s="135" t="s">
        <v>145</v>
      </c>
      <c r="BF36" s="135" t="s">
        <v>145</v>
      </c>
      <c r="BG36" s="135" t="s">
        <v>145</v>
      </c>
      <c r="BH36" s="135" t="s">
        <v>111</v>
      </c>
      <c r="BI36" s="135" t="s">
        <v>111</v>
      </c>
      <c r="BJ36" s="137" t="s">
        <v>145</v>
      </c>
      <c r="BK36" s="134"/>
      <c r="BL36" s="43"/>
    </row>
    <row r="37" spans="1:64" s="44" customFormat="1" ht="12.7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30"/>
      <c r="AX37" s="30"/>
      <c r="AY37" s="30"/>
      <c r="AZ37" s="30"/>
      <c r="BA37" s="108" t="s">
        <v>51</v>
      </c>
      <c r="BB37" s="136" t="s">
        <v>50</v>
      </c>
      <c r="BC37" s="138" t="e">
        <f>MATCH($BB37,#REF!,0)</f>
        <v>#REF!</v>
      </c>
      <c r="BD37" s="138" t="e">
        <f>IF(INDEX(#REF!,MATCH($BB37,#REF!,0))="","m",INDEX(#REF!,MATCH($BB37,#REF!,0)))</f>
        <v>#REF!</v>
      </c>
      <c r="BE37" s="135" t="s">
        <v>111</v>
      </c>
      <c r="BF37" s="135" t="s">
        <v>111</v>
      </c>
      <c r="BG37" s="135" t="s">
        <v>111</v>
      </c>
      <c r="BH37" s="135" t="s">
        <v>111</v>
      </c>
      <c r="BI37" s="135" t="s">
        <v>111</v>
      </c>
      <c r="BJ37" s="137" t="s">
        <v>111</v>
      </c>
      <c r="BK37" s="134"/>
      <c r="BL37" s="43"/>
    </row>
    <row r="38" spans="1:64" s="44" customFormat="1" ht="12.75">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30"/>
      <c r="AX38" s="30"/>
      <c r="AY38" s="30"/>
      <c r="AZ38" s="30"/>
      <c r="BA38" s="108" t="s">
        <v>53</v>
      </c>
      <c r="BB38" s="136" t="s">
        <v>52</v>
      </c>
      <c r="BC38" s="138" t="e">
        <f>MATCH($BB38,#REF!,0)</f>
        <v>#REF!</v>
      </c>
      <c r="BD38" s="138" t="e">
        <f>IF(INDEX(#REF!,MATCH($BB38,#REF!,0))="","m",INDEX(#REF!,MATCH($BB38,#REF!,0)))</f>
        <v>#REF!</v>
      </c>
      <c r="BE38" s="135" t="s">
        <v>145</v>
      </c>
      <c r="BF38" s="135" t="s">
        <v>147</v>
      </c>
      <c r="BG38" s="135" t="s">
        <v>111</v>
      </c>
      <c r="BH38" s="135" t="s">
        <v>147</v>
      </c>
      <c r="BI38" s="135" t="s">
        <v>111</v>
      </c>
      <c r="BJ38" s="137" t="s">
        <v>147</v>
      </c>
      <c r="BK38" s="134"/>
      <c r="BL38" s="43"/>
    </row>
    <row r="39" spans="1:64" s="44" customFormat="1" ht="12.75">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30"/>
      <c r="AX39" s="30"/>
      <c r="AY39" s="30"/>
      <c r="AZ39" s="30"/>
      <c r="BA39" s="108" t="s">
        <v>54</v>
      </c>
      <c r="BB39" s="136" t="s">
        <v>54</v>
      </c>
      <c r="BC39" s="138" t="e">
        <f>MATCH($BB39,#REF!,0)</f>
        <v>#REF!</v>
      </c>
      <c r="BD39" s="138" t="e">
        <f>IF(INDEX(#REF!,MATCH($BB39,#REF!,0))="","m",INDEX(#REF!,MATCH($BB39,#REF!,0)))</f>
        <v>#REF!</v>
      </c>
      <c r="BE39" s="135" t="s">
        <v>145</v>
      </c>
      <c r="BF39" s="135" t="s">
        <v>145</v>
      </c>
      <c r="BG39" s="135" t="s">
        <v>111</v>
      </c>
      <c r="BH39" s="135" t="s">
        <v>111</v>
      </c>
      <c r="BI39" s="135" t="s">
        <v>111</v>
      </c>
      <c r="BJ39" s="137" t="s">
        <v>145</v>
      </c>
      <c r="BK39" s="134"/>
      <c r="BL39" s="43"/>
    </row>
    <row r="40" spans="1:64" s="44" customFormat="1" ht="12.7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30"/>
      <c r="AX40" s="30"/>
      <c r="AY40" s="30"/>
      <c r="AZ40" s="30"/>
      <c r="BA40" s="108" t="s">
        <v>56</v>
      </c>
      <c r="BB40" s="136" t="s">
        <v>55</v>
      </c>
      <c r="BC40" s="138" t="e">
        <f>MATCH($BB40,#REF!,0)</f>
        <v>#REF!</v>
      </c>
      <c r="BD40" s="138" t="e">
        <f>IF(INDEX(#REF!,MATCH($BB40,#REF!,0))="","m",INDEX(#REF!,MATCH($BB40,#REF!,0)))</f>
        <v>#REF!</v>
      </c>
      <c r="BE40" s="135" t="s">
        <v>111</v>
      </c>
      <c r="BF40" s="135" t="s">
        <v>111</v>
      </c>
      <c r="BG40" s="135" t="s">
        <v>111</v>
      </c>
      <c r="BH40" s="135" t="s">
        <v>111</v>
      </c>
      <c r="BI40" s="135" t="s">
        <v>111</v>
      </c>
      <c r="BJ40" s="137" t="s">
        <v>111</v>
      </c>
      <c r="BK40" s="134"/>
      <c r="BL40" s="43"/>
    </row>
    <row r="41" spans="1:64" s="44" customFormat="1" ht="12.7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30"/>
      <c r="AX41" s="30"/>
      <c r="AY41" s="30"/>
      <c r="AZ41" s="30"/>
      <c r="BA41" s="108" t="s">
        <v>58</v>
      </c>
      <c r="BB41" s="136" t="s">
        <v>57</v>
      </c>
      <c r="BC41" s="138" t="e">
        <f>MATCH($BB41,#REF!,0)</f>
        <v>#REF!</v>
      </c>
      <c r="BD41" s="138" t="e">
        <f>IF(INDEX(#REF!,MATCH($BB41,#REF!,0))="","m",INDEX(#REF!,MATCH($BB41,#REF!,0)))</f>
        <v>#REF!</v>
      </c>
      <c r="BE41" s="135" t="s">
        <v>146</v>
      </c>
      <c r="BF41" s="135" t="s">
        <v>145</v>
      </c>
      <c r="BG41" s="135" t="s">
        <v>111</v>
      </c>
      <c r="BH41" s="135" t="s">
        <v>111</v>
      </c>
      <c r="BI41" s="135" t="s">
        <v>111</v>
      </c>
      <c r="BJ41" s="137" t="s">
        <v>145</v>
      </c>
      <c r="BK41" s="134"/>
      <c r="BL41" s="43"/>
    </row>
    <row r="42" spans="1:64" s="44" customFormat="1" ht="12.75">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30"/>
      <c r="AX42" s="30"/>
      <c r="AY42" s="30"/>
      <c r="AZ42" s="30"/>
      <c r="BA42" s="108"/>
      <c r="BB42" s="136" t="s">
        <v>59</v>
      </c>
      <c r="BC42" s="138" t="e">
        <f>MATCH($BB42,#REF!,0)</f>
        <v>#REF!</v>
      </c>
      <c r="BD42" s="138" t="e">
        <f>IF(INDEX(#REF!,MATCH($BB42,#REF!,0))="","m",INDEX(#REF!,MATCH($BB42,#REF!,0)))</f>
        <v>#REF!</v>
      </c>
      <c r="BE42" s="135" t="s">
        <v>147</v>
      </c>
      <c r="BF42" s="135" t="s">
        <v>145</v>
      </c>
      <c r="BG42" s="135" t="s">
        <v>146</v>
      </c>
      <c r="BH42" s="135" t="s">
        <v>147</v>
      </c>
      <c r="BI42" s="135" t="s">
        <v>147</v>
      </c>
      <c r="BJ42" s="137" t="s">
        <v>145</v>
      </c>
      <c r="BK42" s="134"/>
      <c r="BL42" s="43"/>
    </row>
    <row r="43" spans="1:64" s="44" customFormat="1" ht="12.75">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30"/>
      <c r="AX43" s="30"/>
      <c r="AY43" s="30"/>
      <c r="AZ43" s="30"/>
      <c r="BA43" s="108" t="s">
        <v>62</v>
      </c>
      <c r="BB43" s="136" t="s">
        <v>61</v>
      </c>
      <c r="BC43" s="138" t="e">
        <f>MATCH($BB43,#REF!,0)</f>
        <v>#REF!</v>
      </c>
      <c r="BD43" s="138" t="e">
        <f>IF(INDEX(#REF!,MATCH($BB43,#REF!,0))="","m",INDEX(#REF!,MATCH($BB43,#REF!,0)))</f>
        <v>#REF!</v>
      </c>
      <c r="BE43" s="135" t="s">
        <v>111</v>
      </c>
      <c r="BF43" s="135" t="s">
        <v>111</v>
      </c>
      <c r="BG43" s="135" t="s">
        <v>146</v>
      </c>
      <c r="BH43" s="135" t="s">
        <v>111</v>
      </c>
      <c r="BI43" s="135" t="s">
        <v>111</v>
      </c>
      <c r="BJ43" s="137" t="s">
        <v>145</v>
      </c>
      <c r="BK43" s="134"/>
      <c r="BL43" s="43"/>
    </row>
    <row r="44" spans="1:64" s="44" customFormat="1" ht="12.75">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30"/>
      <c r="AX44" s="30"/>
      <c r="AY44" s="30"/>
      <c r="AZ44" s="30"/>
      <c r="BA44" s="108"/>
      <c r="BB44" s="136" t="s">
        <v>63</v>
      </c>
      <c r="BC44" s="138" t="e">
        <f>MATCH($BB44,#REF!,0)</f>
        <v>#REF!</v>
      </c>
      <c r="BD44" s="138" t="e">
        <f>IF(INDEX(#REF!,MATCH($BB44,#REF!,0))="","m",INDEX(#REF!,MATCH($BB44,#REF!,0)))</f>
        <v>#REF!</v>
      </c>
      <c r="BE44" s="135" t="s">
        <v>111</v>
      </c>
      <c r="BF44" s="135" t="s">
        <v>145</v>
      </c>
      <c r="BG44" s="135" t="s">
        <v>146</v>
      </c>
      <c r="BH44" s="135" t="s">
        <v>111</v>
      </c>
      <c r="BI44" s="135" t="s">
        <v>147</v>
      </c>
      <c r="BJ44" s="137" t="s">
        <v>111</v>
      </c>
      <c r="BK44" s="134"/>
      <c r="BL44" s="43"/>
    </row>
    <row r="45" spans="1:64" s="44" customFormat="1" ht="12.7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30"/>
      <c r="AX45" s="30"/>
      <c r="AY45" s="30"/>
      <c r="AZ45" s="30"/>
      <c r="BA45" s="108" t="s">
        <v>66</v>
      </c>
      <c r="BB45" s="136" t="s">
        <v>65</v>
      </c>
      <c r="BC45" s="138" t="e">
        <f>MATCH($BB45,#REF!,0)</f>
        <v>#REF!</v>
      </c>
      <c r="BD45" s="138" t="e">
        <f>IF(INDEX(#REF!,MATCH($BB45,#REF!,0))="","m",INDEX(#REF!,MATCH($BB45,#REF!,0)))</f>
        <v>#REF!</v>
      </c>
      <c r="BE45" s="135" t="s">
        <v>112</v>
      </c>
      <c r="BF45" s="135" t="s">
        <v>112</v>
      </c>
      <c r="BG45" s="135" t="s">
        <v>112</v>
      </c>
      <c r="BH45" s="135" t="s">
        <v>112</v>
      </c>
      <c r="BI45" s="135" t="s">
        <v>112</v>
      </c>
      <c r="BJ45" s="137" t="s">
        <v>112</v>
      </c>
      <c r="BK45" s="134"/>
      <c r="BL45" s="43"/>
    </row>
    <row r="46" spans="1:64" s="44" customFormat="1" ht="12.75">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30"/>
      <c r="AX46" s="30"/>
      <c r="AY46" s="30"/>
      <c r="AZ46" s="30"/>
      <c r="BA46" s="108" t="s">
        <v>68</v>
      </c>
      <c r="BB46" s="136" t="s">
        <v>67</v>
      </c>
      <c r="BC46" s="138" t="e">
        <f>MATCH($BB46,#REF!,0)</f>
        <v>#REF!</v>
      </c>
      <c r="BD46" s="138" t="e">
        <f>IF(INDEX(#REF!,MATCH($BB46,#REF!,0))="","m",INDEX(#REF!,MATCH($BB46,#REF!,0)))</f>
        <v>#REF!</v>
      </c>
      <c r="BE46" s="135" t="s">
        <v>145</v>
      </c>
      <c r="BF46" s="135" t="s">
        <v>145</v>
      </c>
      <c r="BG46" s="135" t="s">
        <v>111</v>
      </c>
      <c r="BH46" s="135" t="s">
        <v>111</v>
      </c>
      <c r="BI46" s="135" t="s">
        <v>145</v>
      </c>
      <c r="BJ46" s="137" t="s">
        <v>145</v>
      </c>
      <c r="BK46" s="134"/>
      <c r="BL46" s="43"/>
    </row>
    <row r="47" spans="1:64" s="44" customFormat="1" ht="12.7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30"/>
      <c r="AX47" s="30"/>
      <c r="AY47" s="30"/>
      <c r="AZ47" s="30"/>
      <c r="BA47" s="108" t="s">
        <v>72</v>
      </c>
      <c r="BB47" s="136" t="s">
        <v>71</v>
      </c>
      <c r="BC47" s="138" t="e">
        <f>MATCH($BB47,#REF!,0)</f>
        <v>#REF!</v>
      </c>
      <c r="BD47" s="138" t="e">
        <f>IF(INDEX(#REF!,MATCH($BB47,#REF!,0))="","m",INDEX(#REF!,MATCH($BB47,#REF!,0)))</f>
        <v>#REF!</v>
      </c>
      <c r="BE47" s="135" t="s">
        <v>112</v>
      </c>
      <c r="BF47" s="135" t="s">
        <v>112</v>
      </c>
      <c r="BG47" s="135" t="s">
        <v>112</v>
      </c>
      <c r="BH47" s="135" t="s">
        <v>112</v>
      </c>
      <c r="BI47" s="135" t="s">
        <v>112</v>
      </c>
      <c r="BJ47" s="137" t="s">
        <v>112</v>
      </c>
      <c r="BK47" s="134"/>
      <c r="BL47" s="53"/>
    </row>
    <row r="48" spans="1:64" s="44" customFormat="1" ht="12.75">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30"/>
      <c r="AX48" s="30"/>
      <c r="AY48" s="30"/>
      <c r="AZ48" s="30"/>
      <c r="BA48" s="108" t="s">
        <v>80</v>
      </c>
      <c r="BB48" s="136" t="s">
        <v>79</v>
      </c>
      <c r="BC48" s="138" t="e">
        <f>MATCH($BB48,#REF!,0)</f>
        <v>#REF!</v>
      </c>
      <c r="BD48" s="138" t="e">
        <f>IF(INDEX(#REF!,MATCH($BB48,#REF!,0))="","m",INDEX(#REF!,MATCH($BB48,#REF!,0)))</f>
        <v>#REF!</v>
      </c>
      <c r="BE48" s="135" t="s">
        <v>145</v>
      </c>
      <c r="BF48" s="135" t="s">
        <v>145</v>
      </c>
      <c r="BG48" s="135" t="s">
        <v>111</v>
      </c>
      <c r="BH48" s="142" t="s">
        <v>112</v>
      </c>
      <c r="BI48" s="142" t="s">
        <v>112</v>
      </c>
      <c r="BJ48" s="137" t="s">
        <v>112</v>
      </c>
      <c r="BK48" s="134"/>
      <c r="BL48" s="53"/>
    </row>
    <row r="49" spans="1:64" s="44" customFormat="1" ht="12.7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30"/>
      <c r="AX49" s="30"/>
      <c r="AY49" s="30"/>
      <c r="AZ49" s="30"/>
      <c r="BA49" s="28" t="s">
        <v>144</v>
      </c>
      <c r="BB49" s="136" t="s">
        <v>144</v>
      </c>
      <c r="BC49" s="138" t="e">
        <f>MATCH($BB49,#REF!,0)</f>
        <v>#REF!</v>
      </c>
      <c r="BD49" s="138" t="e">
        <f>IF(INDEX(#REF!,MATCH($BB49,#REF!,0))="","m",INDEX(#REF!,MATCH($BB49,#REF!,0)))</f>
        <v>#REF!</v>
      </c>
      <c r="BE49" s="135" t="s">
        <v>146</v>
      </c>
      <c r="BF49" s="135" t="s">
        <v>145</v>
      </c>
      <c r="BG49" s="135" t="s">
        <v>111</v>
      </c>
      <c r="BH49" s="135" t="s">
        <v>147</v>
      </c>
      <c r="BI49" s="135" t="s">
        <v>111</v>
      </c>
      <c r="BJ49" s="137" t="s">
        <v>145</v>
      </c>
      <c r="BK49" s="134"/>
      <c r="BL49" s="54"/>
    </row>
    <row r="50" spans="1:64" s="44" customFormat="1" ht="12.7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30"/>
      <c r="AX50" s="30"/>
      <c r="AY50" s="30"/>
      <c r="AZ50" s="30"/>
      <c r="BA50" s="108"/>
      <c r="BB50" s="136" t="s">
        <v>143</v>
      </c>
      <c r="BC50" s="138" t="e">
        <f>MATCH($BB50,#REF!,0)</f>
        <v>#REF!</v>
      </c>
      <c r="BD50" s="138" t="e">
        <f>IF(INDEX(#REF!,MATCH($BB50,#REF!,0))="","m",INDEX(#REF!,MATCH($BB50,#REF!,0)))</f>
        <v>#REF!</v>
      </c>
      <c r="BE50" s="135" t="s">
        <v>112</v>
      </c>
      <c r="BF50" s="135" t="s">
        <v>112</v>
      </c>
      <c r="BG50" s="135" t="s">
        <v>112</v>
      </c>
      <c r="BH50" s="135" t="s">
        <v>112</v>
      </c>
      <c r="BI50" s="135" t="s">
        <v>112</v>
      </c>
      <c r="BJ50" s="137" t="s">
        <v>111</v>
      </c>
      <c r="BK50" s="134"/>
      <c r="BL50" s="55"/>
    </row>
    <row r="51" spans="1:64" s="44" customFormat="1" ht="12.7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30"/>
      <c r="AX51" s="30"/>
      <c r="AY51" s="30"/>
      <c r="AZ51" s="30"/>
      <c r="BA51" s="108" t="s">
        <v>88</v>
      </c>
      <c r="BB51" s="136" t="s">
        <v>87</v>
      </c>
      <c r="BC51" s="138" t="e">
        <f>MATCH($BB51,#REF!,0)</f>
        <v>#REF!</v>
      </c>
      <c r="BD51" s="138" t="e">
        <f>IF(INDEX(#REF!,MATCH($BB51,#REF!,0))="","m",INDEX(#REF!,MATCH($BB51,#REF!,0)))</f>
        <v>#REF!</v>
      </c>
      <c r="BE51" s="135" t="s">
        <v>111</v>
      </c>
      <c r="BF51" s="135" t="s">
        <v>111</v>
      </c>
      <c r="BG51" s="135" t="s">
        <v>111</v>
      </c>
      <c r="BH51" s="135" t="s">
        <v>111</v>
      </c>
      <c r="BI51" s="135" t="s">
        <v>111</v>
      </c>
      <c r="BJ51" s="137" t="e">
        <v>#N/A</v>
      </c>
      <c r="BK51" s="134"/>
      <c r="BL51" s="55"/>
    </row>
    <row r="52" spans="1:64" s="44" customFormat="1" ht="12.7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30"/>
      <c r="AX52" s="30"/>
      <c r="AY52" s="30"/>
      <c r="AZ52" s="30"/>
      <c r="BA52" s="30"/>
      <c r="BB52" s="108"/>
      <c r="BC52" s="29"/>
      <c r="BD52" s="29"/>
      <c r="BE52" s="29"/>
      <c r="BF52" s="29"/>
      <c r="BG52" s="29"/>
      <c r="BH52" s="29"/>
      <c r="BI52" s="29"/>
      <c r="BJ52" s="29"/>
      <c r="BK52" s="29"/>
      <c r="BL52" s="43"/>
    </row>
    <row r="53" spans="1:64" s="44" customFormat="1" ht="12.7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30"/>
      <c r="AX53" s="30"/>
      <c r="AY53" s="30"/>
      <c r="AZ53" s="30"/>
      <c r="BA53" s="112"/>
      <c r="BB53" s="32"/>
      <c r="BC53" s="29"/>
      <c r="BD53" s="29"/>
      <c r="BE53" s="29"/>
      <c r="BF53" s="29"/>
      <c r="BG53" s="29"/>
      <c r="BH53" s="45"/>
      <c r="BI53" s="29"/>
      <c r="BJ53" s="29"/>
      <c r="BK53" s="29"/>
      <c r="BL53" s="43"/>
    </row>
    <row r="54" spans="1:64" s="44" customFormat="1" ht="12.75">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30"/>
      <c r="AX54" s="30"/>
      <c r="AY54" s="30"/>
      <c r="AZ54" s="30"/>
      <c r="BA54" s="112"/>
      <c r="BB54" s="32"/>
      <c r="BC54" s="43"/>
      <c r="BD54" s="43"/>
      <c r="BE54" s="43"/>
      <c r="BF54" s="43"/>
      <c r="BG54" s="43"/>
      <c r="BH54" s="46"/>
      <c r="BI54" s="43"/>
      <c r="BJ54" s="43"/>
      <c r="BK54" s="43"/>
      <c r="BL54" s="43"/>
    </row>
    <row r="55" spans="1:64" s="44" customFormat="1" ht="12.7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30"/>
      <c r="AX55" s="30"/>
      <c r="AY55" s="30"/>
      <c r="AZ55" s="30"/>
      <c r="BA55" s="112"/>
      <c r="BB55" s="109"/>
      <c r="BC55" s="43"/>
      <c r="BD55" s="43"/>
      <c r="BE55" s="43"/>
      <c r="BF55" s="43"/>
      <c r="BG55" s="43"/>
      <c r="BH55" s="46"/>
      <c r="BI55" s="43"/>
      <c r="BJ55" s="43"/>
      <c r="BK55" s="43"/>
      <c r="BL55" s="43"/>
    </row>
    <row r="56" spans="1:64" s="44" customFormat="1" ht="12.75">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30"/>
      <c r="AX56" s="30"/>
      <c r="AY56" s="30"/>
      <c r="AZ56" s="30"/>
      <c r="BA56" s="112"/>
      <c r="BB56" s="110"/>
      <c r="BC56" s="43"/>
      <c r="BD56" s="43"/>
      <c r="BE56" s="43"/>
      <c r="BF56" s="43"/>
      <c r="BG56" s="43"/>
      <c r="BH56" s="46"/>
      <c r="BI56" s="43"/>
      <c r="BJ56" s="43"/>
      <c r="BK56" s="43"/>
      <c r="BL56" s="43"/>
    </row>
    <row r="57" spans="1:64" s="44" customFormat="1" ht="12.7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30"/>
      <c r="AX57" s="30"/>
      <c r="AY57" s="30"/>
      <c r="AZ57" s="30"/>
      <c r="BA57" s="112"/>
      <c r="BB57" s="110" t="s">
        <v>169</v>
      </c>
      <c r="BC57" s="43"/>
      <c r="BD57" s="43"/>
      <c r="BE57" s="43"/>
      <c r="BF57" s="43"/>
      <c r="BG57" s="43"/>
      <c r="BH57" s="46"/>
      <c r="BI57" s="43"/>
      <c r="BJ57" s="43"/>
      <c r="BK57" s="43"/>
      <c r="BL57" s="43"/>
    </row>
    <row r="58" spans="1:64" s="44" customFormat="1" ht="12.7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30"/>
      <c r="AX58" s="30"/>
      <c r="AY58" s="30"/>
      <c r="AZ58" s="30"/>
      <c r="BA58" s="112"/>
      <c r="BB58" s="111" t="s">
        <v>135</v>
      </c>
      <c r="BC58" s="43"/>
      <c r="BD58" s="43"/>
      <c r="BE58" s="43"/>
      <c r="BF58" s="43"/>
      <c r="BG58" s="43"/>
      <c r="BH58" s="46"/>
      <c r="BI58" s="43"/>
      <c r="BJ58" s="43"/>
      <c r="BK58" s="43"/>
      <c r="BL58" s="43"/>
    </row>
    <row r="59" spans="1:64" s="44" customFormat="1" ht="12.7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30"/>
      <c r="AX59" s="102"/>
      <c r="AY59" s="102"/>
      <c r="AZ59" s="102"/>
      <c r="BA59" s="112"/>
      <c r="BB59" s="30"/>
      <c r="BC59" s="43"/>
      <c r="BD59" s="43"/>
      <c r="BE59" s="43"/>
      <c r="BF59" s="43"/>
      <c r="BG59" s="43"/>
      <c r="BH59" s="46"/>
      <c r="BI59" s="43"/>
      <c r="BJ59" s="43"/>
      <c r="BK59" s="43"/>
      <c r="BL59" s="43"/>
    </row>
    <row r="60" spans="1:64" s="44" customFormat="1" ht="12.7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30"/>
      <c r="AX60" s="102"/>
      <c r="AY60" s="102"/>
      <c r="AZ60" s="102"/>
      <c r="BA60" s="112"/>
      <c r="BB60" s="30"/>
      <c r="BC60" s="43"/>
      <c r="BD60" s="43"/>
      <c r="BE60" s="43"/>
      <c r="BF60" s="43"/>
      <c r="BG60" s="43"/>
      <c r="BH60" s="43"/>
      <c r="BI60" s="43"/>
      <c r="BJ60" s="43"/>
      <c r="BK60" s="43"/>
      <c r="BL60" s="43"/>
    </row>
    <row r="61" spans="1:64" s="44" customFormat="1" ht="12.7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30"/>
      <c r="AX61" s="102"/>
      <c r="AY61" s="102"/>
      <c r="AZ61" s="102"/>
      <c r="BA61" s="115"/>
      <c r="BB61" s="113"/>
      <c r="BC61" s="35"/>
      <c r="BD61" s="35"/>
      <c r="BE61" s="35"/>
      <c r="BF61" s="35"/>
      <c r="BG61" s="30"/>
      <c r="BH61" s="30"/>
      <c r="BI61" s="30"/>
      <c r="BJ61" s="35"/>
      <c r="BK61" s="30"/>
      <c r="BL61" s="43"/>
    </row>
    <row r="62" spans="1:64" s="44" customFormat="1" ht="102" hidden="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30"/>
      <c r="AX62" s="102"/>
      <c r="AY62" s="102"/>
      <c r="AZ62" s="102"/>
      <c r="BA62" s="115"/>
      <c r="BB62" s="114" t="s">
        <v>155</v>
      </c>
      <c r="BC62" s="93"/>
      <c r="BD62" s="93"/>
      <c r="BE62" s="35"/>
      <c r="BF62" s="35"/>
      <c r="BG62" s="95" t="s">
        <v>161</v>
      </c>
      <c r="BH62" s="94"/>
      <c r="BI62" s="94"/>
      <c r="BJ62" s="35"/>
      <c r="BK62" s="94"/>
      <c r="BL62" s="43"/>
    </row>
    <row r="63" spans="1:64" s="44" customFormat="1" ht="12.75" hidden="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30"/>
      <c r="AX63" s="102"/>
      <c r="AY63" s="102"/>
      <c r="AZ63" s="102"/>
      <c r="BA63" s="115"/>
      <c r="BB63" s="115"/>
      <c r="BL63" s="43"/>
    </row>
    <row r="64" spans="1:64" s="44" customFormat="1" ht="12.75" customHeight="1" hidden="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30"/>
      <c r="AX64" s="102"/>
      <c r="AY64" s="102"/>
      <c r="AZ64" s="102"/>
      <c r="BA64" s="115"/>
      <c r="BB64" s="116"/>
      <c r="BC64" s="48"/>
      <c r="BD64" s="48"/>
      <c r="BE64" s="88" t="e">
        <f ca="1">MID(CELL("filename",#REF!),FIND("]",CELL("filename",#REF!))+1,256)</f>
        <v>#REF!</v>
      </c>
      <c r="BF64" s="49"/>
      <c r="BG64" s="49"/>
      <c r="BH64" s="49"/>
      <c r="BI64" s="49"/>
      <c r="BJ64" s="88" t="s">
        <v>166</v>
      </c>
      <c r="BK64" s="49"/>
      <c r="BL64" s="43"/>
    </row>
    <row r="65" spans="1:64" s="44" customFormat="1" ht="12.75" hidden="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30"/>
      <c r="AX65" s="102"/>
      <c r="AY65" s="102"/>
      <c r="AZ65" s="102"/>
      <c r="BA65" s="115"/>
      <c r="BB65" s="117"/>
      <c r="BC65" s="51"/>
      <c r="BD65" s="51"/>
      <c r="BE65" s="52" t="s">
        <v>156</v>
      </c>
      <c r="BF65" s="52" t="s">
        <v>157</v>
      </c>
      <c r="BG65" s="52" t="s">
        <v>158</v>
      </c>
      <c r="BH65" s="52" t="s">
        <v>159</v>
      </c>
      <c r="BI65" s="52" t="s">
        <v>160</v>
      </c>
      <c r="BJ65" s="52" t="s">
        <v>165</v>
      </c>
      <c r="BK65" s="52"/>
      <c r="BL65" s="30"/>
    </row>
    <row r="66" spans="1:64" s="44" customFormat="1" ht="12.75" hidden="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30"/>
      <c r="AX66" s="102"/>
      <c r="AY66" s="102"/>
      <c r="AZ66" s="102"/>
      <c r="BA66" s="115"/>
      <c r="BB66" s="115"/>
      <c r="BC66" s="35"/>
      <c r="BD66" s="35"/>
      <c r="BE66" s="38" t="s">
        <v>162</v>
      </c>
      <c r="BF66" s="39"/>
      <c r="BG66" s="40"/>
      <c r="BH66" s="39"/>
      <c r="BI66" s="39"/>
      <c r="BJ66" s="38"/>
      <c r="BK66" s="36"/>
      <c r="BL66" s="94"/>
    </row>
    <row r="67" spans="1:63" s="44" customFormat="1" ht="27" hidden="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30"/>
      <c r="AX67" s="102"/>
      <c r="AY67" s="102"/>
      <c r="AZ67" s="102"/>
      <c r="BA67" s="115"/>
      <c r="BB67" s="115"/>
      <c r="BC67" s="35"/>
      <c r="BD67" s="35"/>
      <c r="BE67" s="41" t="s">
        <v>134</v>
      </c>
      <c r="BF67" s="42" t="s">
        <v>136</v>
      </c>
      <c r="BG67" s="42" t="s">
        <v>137</v>
      </c>
      <c r="BH67" s="42"/>
      <c r="BI67" s="42"/>
      <c r="BJ67" s="41"/>
      <c r="BK67" s="100"/>
    </row>
    <row r="68" spans="1:54" s="44" customFormat="1" ht="12.7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30"/>
      <c r="AX68" s="102"/>
      <c r="AY68" s="102"/>
      <c r="AZ68" s="102"/>
      <c r="BA68" s="115"/>
      <c r="BB68" s="115"/>
    </row>
    <row r="69" spans="1:54" s="44" customFormat="1" ht="12.7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30"/>
      <c r="AX69" s="102"/>
      <c r="AY69" s="102"/>
      <c r="AZ69" s="102"/>
      <c r="BA69" s="115"/>
      <c r="BB69" s="115"/>
    </row>
    <row r="70" spans="1:54" s="44" customFormat="1" ht="12.7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30"/>
      <c r="AX70" s="102"/>
      <c r="AY70" s="102"/>
      <c r="AZ70" s="102"/>
      <c r="BA70" s="115"/>
      <c r="BB70" s="115"/>
    </row>
    <row r="71" spans="1:54" s="44" customFormat="1" ht="12.7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30"/>
      <c r="AX71" s="102"/>
      <c r="AY71" s="102"/>
      <c r="AZ71" s="102"/>
      <c r="BA71" s="115"/>
      <c r="BB71" s="115"/>
    </row>
    <row r="72" spans="1:54" s="44" customFormat="1" ht="12.7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30"/>
      <c r="AX72" s="102"/>
      <c r="AY72" s="102"/>
      <c r="AZ72" s="102"/>
      <c r="BA72" s="115"/>
      <c r="BB72" s="115"/>
    </row>
    <row r="73" spans="1:54" s="44" customFormat="1" ht="12.7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30"/>
      <c r="AX73" s="102"/>
      <c r="AY73" s="102"/>
      <c r="AZ73" s="102"/>
      <c r="BA73" s="115"/>
      <c r="BB73" s="115"/>
    </row>
    <row r="74" spans="1:54" s="44" customFormat="1" ht="12.7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30"/>
      <c r="AX74" s="102"/>
      <c r="AY74" s="102"/>
      <c r="AZ74" s="102"/>
      <c r="BA74" s="115"/>
      <c r="BB74" s="115"/>
    </row>
    <row r="75" spans="1:63" s="44" customFormat="1" ht="12.7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30"/>
      <c r="AX75" s="102"/>
      <c r="AY75" s="102"/>
      <c r="AZ75" s="102"/>
      <c r="BA75" s="102"/>
      <c r="BB75" s="102"/>
      <c r="BC75"/>
      <c r="BD75"/>
      <c r="BE75"/>
      <c r="BF75"/>
      <c r="BG75"/>
      <c r="BH75"/>
      <c r="BI75"/>
      <c r="BJ75"/>
      <c r="BK75"/>
    </row>
    <row r="76" spans="1:63" s="44" customFormat="1" ht="12.75">
      <c r="A76" s="29"/>
      <c r="B76"/>
      <c r="C76"/>
      <c r="D76"/>
      <c r="E76"/>
      <c r="F76"/>
      <c r="G76"/>
      <c r="H76"/>
      <c r="I76"/>
      <c r="J76"/>
      <c r="K76"/>
      <c r="L76"/>
      <c r="M76"/>
      <c r="N76"/>
      <c r="O76"/>
      <c r="P76"/>
      <c r="Q76"/>
      <c r="R76"/>
      <c r="S76"/>
      <c r="T76"/>
      <c r="U76"/>
      <c r="V76"/>
      <c r="W76"/>
      <c r="X76"/>
      <c r="Y76"/>
      <c r="Z76"/>
      <c r="AA76"/>
      <c r="AB76"/>
      <c r="AC76"/>
      <c r="AD76"/>
      <c r="AE76"/>
      <c r="AF76"/>
      <c r="AG76"/>
      <c r="AH76"/>
      <c r="AI76"/>
      <c r="AJ76"/>
      <c r="AK76" s="29"/>
      <c r="AL76" s="29"/>
      <c r="AM76" s="29"/>
      <c r="AN76" s="29"/>
      <c r="AO76" s="29"/>
      <c r="AP76" s="29"/>
      <c r="AQ76" s="29"/>
      <c r="AR76" s="29"/>
      <c r="AS76" s="29"/>
      <c r="AT76" s="29"/>
      <c r="AU76" s="29"/>
      <c r="AV76" s="29"/>
      <c r="AW76" s="30"/>
      <c r="AX76" s="102"/>
      <c r="AY76" s="102"/>
      <c r="AZ76" s="102"/>
      <c r="BA76" s="102"/>
      <c r="BB76" s="102"/>
      <c r="BC76"/>
      <c r="BD76"/>
      <c r="BE76"/>
      <c r="BF76"/>
      <c r="BG76"/>
      <c r="BH76"/>
      <c r="BI76"/>
      <c r="BJ76"/>
      <c r="BK76"/>
    </row>
    <row r="77" spans="1:63" s="44" customFormat="1" ht="12.75">
      <c r="A77" s="29"/>
      <c r="B77"/>
      <c r="C77"/>
      <c r="D77"/>
      <c r="E77"/>
      <c r="F77"/>
      <c r="G77"/>
      <c r="H77"/>
      <c r="I77"/>
      <c r="J77"/>
      <c r="K77"/>
      <c r="L77"/>
      <c r="M77"/>
      <c r="N77"/>
      <c r="O77"/>
      <c r="P77"/>
      <c r="Q77"/>
      <c r="R77"/>
      <c r="S77"/>
      <c r="T77"/>
      <c r="U77"/>
      <c r="V77"/>
      <c r="W77"/>
      <c r="X77"/>
      <c r="Y77"/>
      <c r="Z77"/>
      <c r="AA77"/>
      <c r="AB77"/>
      <c r="AC77"/>
      <c r="AD77"/>
      <c r="AE77"/>
      <c r="AF77"/>
      <c r="AG77"/>
      <c r="AH77"/>
      <c r="AI77"/>
      <c r="AJ77"/>
      <c r="AK77"/>
      <c r="AL77" s="29"/>
      <c r="AM77" s="29"/>
      <c r="AN77" s="29"/>
      <c r="AO77" s="29"/>
      <c r="AP77" s="29"/>
      <c r="AQ77" s="29"/>
      <c r="AR77" s="29"/>
      <c r="AS77" s="29"/>
      <c r="AT77" s="29"/>
      <c r="AU77" s="29"/>
      <c r="AV77" s="29"/>
      <c r="AW77" s="30"/>
      <c r="AX77" s="102"/>
      <c r="AY77" s="102"/>
      <c r="AZ77" s="102"/>
      <c r="BA77" s="102"/>
      <c r="BB77" s="102"/>
      <c r="BC77"/>
      <c r="BD77"/>
      <c r="BE77"/>
      <c r="BF77"/>
      <c r="BG77"/>
      <c r="BH77"/>
      <c r="BI77"/>
      <c r="BJ77"/>
      <c r="BK77"/>
    </row>
    <row r="78" spans="1:63" s="44" customFormat="1" ht="12.75">
      <c r="A78" s="29"/>
      <c r="B78"/>
      <c r="C78"/>
      <c r="D78"/>
      <c r="E78"/>
      <c r="F78"/>
      <c r="G78"/>
      <c r="H78"/>
      <c r="I78"/>
      <c r="J78"/>
      <c r="K78"/>
      <c r="L78"/>
      <c r="M78"/>
      <c r="N78"/>
      <c r="O78"/>
      <c r="P78"/>
      <c r="Q78"/>
      <c r="R78"/>
      <c r="S78"/>
      <c r="T78"/>
      <c r="U78"/>
      <c r="V78"/>
      <c r="W78"/>
      <c r="X78"/>
      <c r="Y78"/>
      <c r="Z78"/>
      <c r="AA78"/>
      <c r="AB78"/>
      <c r="AC78"/>
      <c r="AD78"/>
      <c r="AE78"/>
      <c r="AF78"/>
      <c r="AG78"/>
      <c r="AH78"/>
      <c r="AI78"/>
      <c r="AJ78"/>
      <c r="AK78"/>
      <c r="AL78" s="29"/>
      <c r="AM78" s="29"/>
      <c r="AN78" s="29"/>
      <c r="AO78" s="29"/>
      <c r="AP78" s="29"/>
      <c r="AQ78" s="29"/>
      <c r="AR78" s="29"/>
      <c r="AS78" s="29"/>
      <c r="AT78" s="29"/>
      <c r="AU78" s="29"/>
      <c r="AV78" s="29"/>
      <c r="AW78" s="30"/>
      <c r="AX78" s="102"/>
      <c r="AY78" s="102"/>
      <c r="AZ78" s="102"/>
      <c r="BA78" s="102"/>
      <c r="BB78" s="102"/>
      <c r="BC78"/>
      <c r="BD78"/>
      <c r="BE78"/>
      <c r="BF78"/>
      <c r="BG78"/>
      <c r="BH78"/>
      <c r="BI78"/>
      <c r="BJ78"/>
      <c r="BK78"/>
    </row>
    <row r="79" spans="1:64" s="44" customFormat="1" ht="12.75">
      <c r="A79" s="29"/>
      <c r="B79"/>
      <c r="C79"/>
      <c r="D79"/>
      <c r="E79"/>
      <c r="F79"/>
      <c r="G79"/>
      <c r="H79"/>
      <c r="I79"/>
      <c r="J79"/>
      <c r="K79"/>
      <c r="L79"/>
      <c r="M79"/>
      <c r="N79"/>
      <c r="O79"/>
      <c r="P79"/>
      <c r="Q79"/>
      <c r="R79"/>
      <c r="S79"/>
      <c r="T79"/>
      <c r="U79"/>
      <c r="V79"/>
      <c r="W79"/>
      <c r="X79"/>
      <c r="Y79"/>
      <c r="Z79"/>
      <c r="AA79"/>
      <c r="AB79"/>
      <c r="AC79"/>
      <c r="AD79"/>
      <c r="AE79"/>
      <c r="AF79"/>
      <c r="AG79"/>
      <c r="AH79"/>
      <c r="AI79"/>
      <c r="AJ79"/>
      <c r="AK79"/>
      <c r="AL79" s="29"/>
      <c r="AM79" s="29"/>
      <c r="AN79" s="29"/>
      <c r="AO79" s="29"/>
      <c r="AP79" s="29"/>
      <c r="AQ79" s="29"/>
      <c r="AR79" s="29"/>
      <c r="AS79" s="29"/>
      <c r="AT79" s="29"/>
      <c r="AU79" s="29"/>
      <c r="AV79" s="29"/>
      <c r="AW79" s="30"/>
      <c r="AX79" s="102"/>
      <c r="AY79" s="102"/>
      <c r="AZ79" s="102"/>
      <c r="BA79" s="102"/>
      <c r="BB79" s="102"/>
      <c r="BC79"/>
      <c r="BD79"/>
      <c r="BE79"/>
      <c r="BF79"/>
      <c r="BG79"/>
      <c r="BH79"/>
      <c r="BI79"/>
      <c r="BJ79"/>
      <c r="BK79"/>
      <c r="BL79"/>
    </row>
    <row r="80" spans="1:64" s="44" customFormat="1" ht="12.7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s="29"/>
      <c r="AM80" s="29"/>
      <c r="AN80" s="29"/>
      <c r="AO80" s="29"/>
      <c r="AP80" s="29"/>
      <c r="AQ80" s="29"/>
      <c r="AR80" s="29"/>
      <c r="AS80" s="29"/>
      <c r="AT80" s="29"/>
      <c r="AU80" s="29"/>
      <c r="AV80" s="29"/>
      <c r="AW80" s="30"/>
      <c r="AX80" s="102"/>
      <c r="AY80" s="102"/>
      <c r="AZ80" s="102"/>
      <c r="BA80" s="102"/>
      <c r="BB80" s="102"/>
      <c r="BC80"/>
      <c r="BD80"/>
      <c r="BE80"/>
      <c r="BF80"/>
      <c r="BG80"/>
      <c r="BH80"/>
      <c r="BI80"/>
      <c r="BJ80"/>
      <c r="BK80"/>
      <c r="BL80"/>
    </row>
  </sheetData>
  <sheetProtection/>
  <mergeCells count="5">
    <mergeCell ref="BE6:BJ7"/>
    <mergeCell ref="D10:J10"/>
    <mergeCell ref="L10:R10"/>
    <mergeCell ref="AB10:AH10"/>
    <mergeCell ref="AJ10:AP10"/>
  </mergeCells>
  <conditionalFormatting sqref="C13:AO17">
    <cfRule type="cellIs" priority="6" dxfId="2" operator="equal">
      <formula>"m"</formula>
    </cfRule>
    <cfRule type="cellIs" priority="7" dxfId="1" operator="equal" stopIfTrue="1">
      <formula>"a"</formula>
    </cfRule>
    <cfRule type="cellIs" priority="8" dxfId="0" operator="equal" stopIfTrue="1">
      <formula>"MP"</formula>
    </cfRule>
    <cfRule type="cellIs" priority="9" dxfId="7" operator="equal" stopIfTrue="1">
      <formula>"MN"</formula>
    </cfRule>
    <cfRule type="cellIs" priority="10" dxfId="8" operator="equal" stopIfTrue="1">
      <formula>"VO"</formula>
    </cfRule>
  </conditionalFormatting>
  <conditionalFormatting sqref="C19:AO19">
    <cfRule type="cellIs" priority="1" dxfId="2" operator="equal" stopIfTrue="1">
      <formula>"m"</formula>
    </cfRule>
    <cfRule type="cellIs" priority="2" dxfId="1" operator="equal" stopIfTrue="1">
      <formula>"a"</formula>
    </cfRule>
    <cfRule type="cellIs" priority="3" dxfId="0" operator="equal" stopIfTrue="1">
      <formula>"MP"</formula>
    </cfRule>
    <cfRule type="cellIs" priority="4" dxfId="7" operator="equal" stopIfTrue="1">
      <formula>"MN"</formula>
    </cfRule>
    <cfRule type="cellIs" priority="5" dxfId="8" operator="equal" stopIfTrue="1">
      <formula>"VO"</formula>
    </cfRule>
  </conditionalFormatting>
  <hyperlinks>
    <hyperlink ref="A1" r:id="rId1" display="http://dx.doi.org/10.1787/eag-2015-en"/>
  </hyperlinks>
  <printOptions horizontalCentered="1"/>
  <pageMargins left="0.2362204724409449" right="0.2362204724409449" top="0.7480314960629921" bottom="0.7480314960629921" header="0.31496062992125984" footer="0.31496062992125984"/>
  <pageSetup fitToWidth="2" horizontalDpi="600" verticalDpi="600" orientation="portrait" paperSize="9" scale="69" r:id="rId2"/>
  <headerFooter>
    <oddHeader>&amp;L&amp;F&amp;C&amp;A&amp;R&amp;D</oddHeader>
    <oddFooter>&amp;CPage &amp;P of &amp;N</oddFooter>
  </headerFooter>
  <colBreaks count="1" manualBreakCount="1">
    <brk id="4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GIL LAPETRA Marisa</cp:lastModifiedBy>
  <cp:lastPrinted>2015-09-17T19:04:06Z</cp:lastPrinted>
  <dcterms:created xsi:type="dcterms:W3CDTF">2011-09-08T18:50:12Z</dcterms:created>
  <dcterms:modified xsi:type="dcterms:W3CDTF">2015-11-20T09:14:49Z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0x0101008B4DD370EC31429186F3AD49F0D3098F0095A07BC15F6341D582BCF47827507C9A00ABDAE8FDB5AE49D49A834635C19508E1005F8B32A78C6DE246B3EFAF0831AA55EF</vt:lpwstr>
  </property>
  <property fmtid="{D5CDD505-2E9C-101B-9397-08002B2CF9AE}" pid="3" name="OECDProjectOwnerStructure">
    <vt:lpwstr/>
  </property>
  <property fmtid="{D5CDD505-2E9C-101B-9397-08002B2CF9AE}" pid="4" name="OECDProjectPageLink">
    <vt:lpwstr>15572</vt:lpwstr>
  </property>
  <property fmtid="{D5CDD505-2E9C-101B-9397-08002B2CF9AE}" pid="5" name="OECDCountry">
    <vt:lpwstr/>
  </property>
  <property fmtid="{D5CDD505-2E9C-101B-9397-08002B2CF9AE}" pid="6" name="OECDTopic">
    <vt:lpwstr>21;#Education|efa18019-c5e7-4d07-b5cf-a61d17d44208</vt:lpwstr>
  </property>
  <property fmtid="{D5CDD505-2E9C-101B-9397-08002B2CF9AE}" pid="7" name="OECDCommittee">
    <vt:lpwstr>40;#Education Policy Committee|c67b295a-63a1-442e-96af-7f8610159b9a</vt:lpwstr>
  </property>
  <property fmtid="{D5CDD505-2E9C-101B-9397-08002B2CF9AE}" pid="8" name="OECDProjectPartnersStructure">
    <vt:lpwstr/>
  </property>
  <property fmtid="{D5CDD505-2E9C-101B-9397-08002B2CF9AE}" pid="9" name="OECDPWB">
    <vt:lpwstr>931;#2.1.1.1.1 INES: Education at a Glance - Flagship Publication|27372e3c-5222-4b52-a97b-7705d66f768e</vt:lpwstr>
  </property>
  <property fmtid="{D5CDD505-2E9C-101B-9397-08002B2CF9AE}" pid="10" name="OECDKeywords">
    <vt:lpwstr>930;#EAG 2015|93e2b584-1df7-43a8-8d47-4f770f2518ec;#1021;#Chapter D|1b3b75b6-48b7-4aac-9bb9-3819fcd12d58</vt:lpwstr>
  </property>
  <property fmtid="{D5CDD505-2E9C-101B-9397-08002B2CF9AE}" pid="11" name="eShareOrganisationTaxHTField0">
    <vt:lpwstr/>
  </property>
  <property fmtid="{D5CDD505-2E9C-101B-9397-08002B2CF9AE}" pid="12" name="OECDHorizontalProjects">
    <vt:lpwstr/>
  </property>
  <property fmtid="{D5CDD505-2E9C-101B-9397-08002B2CF9AE}" pid="13" name="OECDOrganisation">
    <vt:lpwstr/>
  </property>
  <property fmtid="{D5CDD505-2E9C-101B-9397-08002B2CF9AE}" pid="14" name="OECDProjectMembers">
    <vt:lpwstr/>
  </property>
  <property fmtid="{D5CDD505-2E9C-101B-9397-08002B2CF9AE}" pid="15" name="eSharePWBTaxHTField0">
    <vt:lpwstr/>
  </property>
  <property fmtid="{D5CDD505-2E9C-101B-9397-08002B2CF9AE}" pid="16" name="OECDMainProject">
    <vt:lpwstr/>
  </property>
  <property fmtid="{D5CDD505-2E9C-101B-9397-08002B2CF9AE}" pid="17" name="kd75f6e4f01741a8b1cee43ec2c0a7ac">
    <vt:lpwstr/>
  </property>
  <property fmtid="{D5CDD505-2E9C-101B-9397-08002B2CF9AE}" pid="18" name="OECDExpirationDate">
    <vt:lpwstr/>
  </property>
  <property fmtid="{D5CDD505-2E9C-101B-9397-08002B2CF9AE}" pid="19" name="pb5335f8765c484a86ddd10580650a95">
    <vt:lpwstr/>
  </property>
  <property fmtid="{D5CDD505-2E9C-101B-9397-08002B2CF9AE}" pid="20" name="OECDProjectManager">
    <vt:lpwstr/>
  </property>
  <property fmtid="{D5CDD505-2E9C-101B-9397-08002B2CF9AE}" pid="21" name="OECDTagsCache">
    <vt:lpwstr/>
  </property>
  <property fmtid="{D5CDD505-2E9C-101B-9397-08002B2CF9AE}" pid="22" name="eShareCommitteeTaxHTField0">
    <vt:lpwstr/>
  </property>
  <property fmtid="{D5CDD505-2E9C-101B-9397-08002B2CF9AE}" pid="23" name="aa366335bba64f7186c6f91b1ae503c2">
    <vt:lpwstr/>
  </property>
  <property fmtid="{D5CDD505-2E9C-101B-9397-08002B2CF9AE}" pid="24" name="OECDPinnedBy">
    <vt:lpwstr/>
  </property>
  <property fmtid="{D5CDD505-2E9C-101B-9397-08002B2CF9AE}" pid="25" name="OECDKimStatus">
    <vt:lpwstr>Draft</vt:lpwstr>
  </property>
  <property fmtid="{D5CDD505-2E9C-101B-9397-08002B2CF9AE}" pid="26" name="eShareTopicTaxHTField0">
    <vt:lpwstr/>
  </property>
  <property fmtid="{D5CDD505-2E9C-101B-9397-08002B2CF9AE}" pid="27" name="eShareCountryTaxHTField0">
    <vt:lpwstr/>
  </property>
  <property fmtid="{D5CDD505-2E9C-101B-9397-08002B2CF9AE}" pid="28" name="OECDProjectLookup">
    <vt:lpwstr/>
  </property>
  <property fmtid="{D5CDD505-2E9C-101B-9397-08002B2CF9AE}" pid="29" name="eShareKeywordsTaxHTField0">
    <vt:lpwstr/>
  </property>
  <property fmtid="{D5CDD505-2E9C-101B-9397-08002B2CF9AE}" pid="30" name="fa9e4784786d4da6a600e050e04c81aa">
    <vt:lpwstr/>
  </property>
  <property fmtid="{D5CDD505-2E9C-101B-9397-08002B2CF9AE}" pid="31" name="f94ef5d5be104a9b994d4c7c4f3d268a">
    <vt:lpwstr/>
  </property>
  <property fmtid="{D5CDD505-2E9C-101B-9397-08002B2CF9AE}" pid="32" name="TaxCatchAll">
    <vt:lpwstr/>
  </property>
  <property fmtid="{D5CDD505-2E9C-101B-9397-08002B2CF9AE}" pid="33" name="m49dce442af64f59b762f831aa8de435">
    <vt:lpwstr/>
  </property>
</Properties>
</file>