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765" windowWidth="9075" windowHeight="7110"/>
  </bookViews>
  <sheets>
    <sheet name="12.4 FR" sheetId="1" r:id="rId1"/>
  </sheets>
  <externalReferences>
    <externalReference r:id="rId2"/>
  </externalReferences>
  <definedNames>
    <definedName name="_xlnm.Print_Area">[1]spa!$D$2:$L$34</definedName>
  </definedNames>
  <calcPr calcId="145621"/>
</workbook>
</file>

<file path=xl/calcChain.xml><?xml version="1.0" encoding="utf-8"?>
<calcChain xmlns="http://schemas.openxmlformats.org/spreadsheetml/2006/main">
  <c r="G72" i="1" l="1"/>
  <c r="F72" i="1"/>
  <c r="E72" i="1"/>
  <c r="F38" i="1"/>
  <c r="E38" i="1"/>
  <c r="H72" i="1" l="1"/>
  <c r="E73" i="1" s="1"/>
  <c r="G38" i="1"/>
  <c r="F39" i="1" s="1"/>
  <c r="G73" i="1" l="1"/>
  <c r="F73" i="1"/>
  <c r="E39" i="1"/>
  <c r="G39" i="1" s="1"/>
  <c r="H73" i="1" l="1"/>
</calcChain>
</file>

<file path=xl/sharedStrings.xml><?xml version="1.0" encoding="utf-8"?>
<sst xmlns="http://schemas.openxmlformats.org/spreadsheetml/2006/main" count="146" uniqueCount="52">
  <si>
    <t xml:space="preserve">Total </t>
  </si>
  <si>
    <t>Canada</t>
  </si>
  <si>
    <t>France</t>
  </si>
  <si>
    <t>Luxembourg</t>
  </si>
  <si>
    <t>Portugal</t>
  </si>
  <si>
    <t>Does your government's national strategy adopt an all-hazards approach to the management of critical risks?</t>
  </si>
  <si>
    <t>Danemark</t>
  </si>
  <si>
    <t>Norvège</t>
  </si>
  <si>
    <t xml:space="preserve">Pologne </t>
  </si>
  <si>
    <t xml:space="preserve">Australie </t>
  </si>
  <si>
    <t xml:space="preserve">Estonie </t>
  </si>
  <si>
    <t xml:space="preserve">Finlande </t>
  </si>
  <si>
    <t xml:space="preserve">Corée </t>
  </si>
  <si>
    <t xml:space="preserve">Mexique </t>
  </si>
  <si>
    <t xml:space="preserve">Pays-Bas </t>
  </si>
  <si>
    <t xml:space="preserve">Slovénie </t>
  </si>
  <si>
    <t xml:space="preserve">Espagne </t>
  </si>
  <si>
    <t xml:space="preserve">Suède </t>
  </si>
  <si>
    <t xml:space="preserve">Turquie </t>
  </si>
  <si>
    <t>Royaume-Uni</t>
  </si>
  <si>
    <t xml:space="preserve">Etats-Unis </t>
  </si>
  <si>
    <t xml:space="preserve">Islande </t>
  </si>
  <si>
    <t xml:space="preserve">Chili </t>
  </si>
  <si>
    <t xml:space="preserve">Suisse </t>
  </si>
  <si>
    <t xml:space="preserve">Irlande </t>
  </si>
  <si>
    <t xml:space="preserve">Japon </t>
  </si>
  <si>
    <t xml:space="preserve">Autriche </t>
  </si>
  <si>
    <t xml:space="preserve">Allemagne </t>
  </si>
  <si>
    <t xml:space="preserve">Lettonie </t>
  </si>
  <si>
    <t xml:space="preserve">Italie </t>
  </si>
  <si>
    <t xml:space="preserve">Grèce </t>
  </si>
  <si>
    <t xml:space="preserve">Israël </t>
  </si>
  <si>
    <t xml:space="preserve">Danemark </t>
  </si>
  <si>
    <t xml:space="preserve">Norvège </t>
  </si>
  <si>
    <t>Israël</t>
  </si>
  <si>
    <t xml:space="preserve">Royaume-Uni </t>
  </si>
  <si>
    <t>Etats-Unis</t>
  </si>
  <si>
    <t>Non</t>
  </si>
  <si>
    <t>Oui</t>
  </si>
  <si>
    <t>s.o.</t>
  </si>
  <si>
    <t>Est-ce-que votre pays a une stratégie nationale de gestion des risques majeurs prenant en compte tous les risques?</t>
  </si>
  <si>
    <t>Est-ce-que votre pays a une stratégie nationale de gestion des risques majeurs?</t>
  </si>
  <si>
    <t>12.4. Stratégie nationale de gestion des risques majeurs (2016)</t>
  </si>
  <si>
    <t xml:space="preserve">Nouvelle-Zélande </t>
  </si>
  <si>
    <t xml:space="preserve">République slovaque </t>
  </si>
  <si>
    <t>Informations sur les données concernant Israël : http://dx.doi.org/10.1787/888932315602.</t>
  </si>
  <si>
    <t>Source : OCDE (2016), Enquête sur la gouvernance des risques majeurs, OCDE, Paris.</t>
  </si>
  <si>
    <t>Panorama des administrations publiques 2017 - © OCDE 2017</t>
  </si>
  <si>
    <t>Chapitre 12 : Gouvernance des Risques et Communication</t>
  </si>
  <si>
    <t>Graphique 12.4. Stratégie nationale de gestion des risques majeurs (2016)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</si>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</sst>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(* #,##0.00_);_(* \(#,##0.00\);_(* &quot;-&quot;??_);_(@_)"/>
    <numFmt numFmtId="164" formatCode="_(&quot;€&quot;* #,##0.00_);_(&quot;€&quot;* \(#,##0.00\);_(&quot;€&quot;* &quot;-&quot;??_);_(@_)"/>
    <numFmt numFmtId="165" formatCode="&quot;$&quot;#,##0\ ;\(&quot;$&quot;#,##0\)"/>
    <numFmt numFmtId="166" formatCode="####"/>
    <numFmt numFmtId="167" formatCode="0.00_)"/>
    <numFmt numFmtId="168" formatCode="#,##0.0_);\(#,##0.0\)"/>
    <numFmt numFmtId="169" formatCode="_ * #\ ##0;_ * \(#\ ##0\);_ * &quot;-&quot;;_ @_ "/>
    <numFmt numFmtId="170" formatCode="_-* #,##0.00_-;\-* #,##0.00_-;_-* &quot;-&quot;??_-;_-@_-"/>
    <numFmt numFmtId="171" formatCode="_-* #,##0_-;\-* #,##0_-;_-* &quot;-&quot;_-;_-@_-"/>
  </numFmts>
  <fonts count="86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color theme="1"/>
      <name val="Arial Narrow"/>
      <family val="2"/>
    </font>
    <font>
      <sz val="8"/>
      <color theme="1"/>
      <name val="Arial Narrow"/>
      <family val="2"/>
    </font>
    <font>
      <sz val="11"/>
      <color theme="1"/>
      <name val="Arial Narrow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0"/>
      <color indexed="9"/>
      <name val="Arial"/>
      <family val="2"/>
    </font>
    <font>
      <sz val="11"/>
      <color theme="0"/>
      <name val="Calibri"/>
      <family val="2"/>
      <scheme val="minor"/>
    </font>
    <font>
      <sz val="10"/>
      <color indexed="20"/>
      <name val="Arial"/>
      <family val="2"/>
    </font>
    <font>
      <sz val="11"/>
      <color rgb="FF9C0006"/>
      <name val="Calibri"/>
      <family val="2"/>
      <scheme val="minor"/>
    </font>
    <font>
      <b/>
      <sz val="10"/>
      <color indexed="52"/>
      <name val="Arial"/>
      <family val="2"/>
    </font>
    <font>
      <b/>
      <sz val="11"/>
      <color rgb="FFFA7D00"/>
      <name val="Calibri"/>
      <family val="2"/>
      <scheme val="minor"/>
    </font>
    <font>
      <b/>
      <sz val="10"/>
      <color indexed="9"/>
      <name val="Arial"/>
      <family val="2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9"/>
      <color indexed="9"/>
      <name val="Times"/>
      <family val="1"/>
    </font>
    <font>
      <i/>
      <sz val="10"/>
      <color indexed="23"/>
      <name val="Arial"/>
      <family val="2"/>
    </font>
    <font>
      <i/>
      <sz val="11"/>
      <color rgb="FF7F7F7F"/>
      <name val="Calibri"/>
      <family val="2"/>
      <scheme val="minor"/>
    </font>
    <font>
      <sz val="8"/>
      <name val="Arial"/>
      <family val="2"/>
    </font>
    <font>
      <sz val="7"/>
      <name val="Arial"/>
      <family val="2"/>
    </font>
    <font>
      <sz val="10"/>
      <color indexed="17"/>
      <name val="Arial"/>
      <family val="2"/>
    </font>
    <font>
      <sz val="11"/>
      <color rgb="FF006100"/>
      <name val="Calibri"/>
      <family val="2"/>
      <scheme val="minor"/>
    </font>
    <font>
      <b/>
      <sz val="6"/>
      <name val="Arial"/>
      <family val="2"/>
    </font>
    <font>
      <b/>
      <sz val="12"/>
      <name val="Arial"/>
      <family val="2"/>
    </font>
    <font>
      <b/>
      <sz val="15"/>
      <color indexed="56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indexed="56"/>
      <name val="Arial"/>
      <family val="2"/>
    </font>
    <font>
      <b/>
      <sz val="13"/>
      <color theme="3"/>
      <name val="Calibri"/>
      <family val="2"/>
      <scheme val="minor"/>
    </font>
    <font>
      <b/>
      <sz val="11"/>
      <color indexed="56"/>
      <name val="Arial"/>
      <family val="2"/>
    </font>
    <font>
      <b/>
      <sz val="11"/>
      <color theme="3"/>
      <name val="Calibri"/>
      <family val="2"/>
      <scheme val="minor"/>
    </font>
    <font>
      <u/>
      <sz val="10"/>
      <color theme="10"/>
      <name val="Arial"/>
      <family val="2"/>
    </font>
    <font>
      <u/>
      <sz val="10"/>
      <color indexed="12"/>
      <name val="Arial"/>
      <family val="2"/>
    </font>
    <font>
      <u/>
      <sz val="9"/>
      <color indexed="12"/>
      <name val="Times New Roman"/>
      <family val="1"/>
    </font>
    <font>
      <u/>
      <sz val="9"/>
      <color indexed="12"/>
      <name val="Times"/>
      <family val="1"/>
    </font>
    <font>
      <u/>
      <sz val="10"/>
      <color indexed="12"/>
      <name val="Arial CE"/>
      <charset val="238"/>
    </font>
    <font>
      <sz val="10"/>
      <color indexed="62"/>
      <name val="Arial"/>
      <family val="2"/>
    </font>
    <font>
      <sz val="11"/>
      <color rgb="FF3F3F76"/>
      <name val="Calibri"/>
      <family val="2"/>
      <scheme val="minor"/>
    </font>
    <font>
      <sz val="10"/>
      <color indexed="52"/>
      <name val="Arial"/>
      <family val="2"/>
    </font>
    <font>
      <sz val="11"/>
      <color rgb="FFFA7D00"/>
      <name val="Calibri"/>
      <family val="2"/>
      <scheme val="minor"/>
    </font>
    <font>
      <sz val="10"/>
      <color indexed="60"/>
      <name val="Arial"/>
      <family val="2"/>
    </font>
    <font>
      <sz val="11"/>
      <color rgb="FF9C6500"/>
      <name val="Calibri"/>
      <family val="2"/>
      <scheme val="minor"/>
    </font>
    <font>
      <b/>
      <i/>
      <sz val="16"/>
      <name val="Helv"/>
    </font>
    <font>
      <sz val="10"/>
      <name val="Arial CE"/>
      <charset val="238"/>
    </font>
    <font>
      <sz val="9"/>
      <color theme="1"/>
      <name val="Arial"/>
      <family val="2"/>
    </font>
    <font>
      <sz val="10"/>
      <name val="Helvetica"/>
      <family val="2"/>
    </font>
    <font>
      <sz val="9"/>
      <name val="Times"/>
      <family val="1"/>
    </font>
    <font>
      <sz val="11"/>
      <name val="Calibri"/>
      <family val="2"/>
    </font>
    <font>
      <sz val="10"/>
      <name val="MS Sans Serif"/>
      <family val="2"/>
    </font>
    <font>
      <sz val="12"/>
      <name val="Arial CE"/>
      <charset val="238"/>
    </font>
    <font>
      <sz val="11"/>
      <color indexed="8"/>
      <name val="Calibri"/>
      <family val="2"/>
    </font>
    <font>
      <sz val="6"/>
      <name val="Arial"/>
      <family val="2"/>
    </font>
    <font>
      <b/>
      <sz val="10"/>
      <color indexed="63"/>
      <name val="Arial"/>
      <family val="2"/>
    </font>
    <font>
      <b/>
      <sz val="11"/>
      <color rgb="FF3F3F3F"/>
      <name val="Calibri"/>
      <family val="2"/>
      <scheme val="minor"/>
    </font>
    <font>
      <sz val="8"/>
      <color indexed="62"/>
      <name val="Arial"/>
      <family val="2"/>
    </font>
    <font>
      <vertAlign val="superscript"/>
      <sz val="8"/>
      <color indexed="62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sz val="8"/>
      <name val="Times New Roman"/>
      <family val="1"/>
    </font>
    <font>
      <b/>
      <sz val="10"/>
      <name val="Times New Roman"/>
      <family val="1"/>
    </font>
    <font>
      <sz val="10"/>
      <color indexed="10"/>
      <name val="Arial"/>
      <family val="2"/>
    </font>
    <font>
      <sz val="11"/>
      <color rgb="FFFF0000"/>
      <name val="Calibri"/>
      <family val="2"/>
      <scheme val="minor"/>
    </font>
    <font>
      <sz val="11"/>
      <name val="돋움"/>
      <family val="3"/>
      <charset val="129"/>
    </font>
    <font>
      <sz val="10"/>
      <name val="ＭＳ 明朝"/>
      <family val="1"/>
      <charset val="128"/>
    </font>
    <font>
      <b/>
      <sz val="10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sz val="9"/>
      <color rgb="FF000000"/>
      <name val="Arial"/>
      <family val="2"/>
    </font>
    <font>
      <sz val="10"/>
      <color rgb="FF010000"/>
      <name val="Arial"/>
      <family val="2"/>
    </font>
  </fonts>
  <fills count="5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1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752">
    <xf numFmtId="0" fontId="0" fillId="0" borderId="0"/>
    <xf numFmtId="9" fontId="1" fillId="0" borderId="0" applyFont="0" applyFill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2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2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2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1" fillId="36" borderId="0" applyNumberFormat="0" applyBorder="0" applyAlignment="0" applyProtection="0"/>
    <xf numFmtId="0" fontId="21" fillId="36" borderId="0" applyNumberFormat="0" applyBorder="0" applyAlignment="0" applyProtection="0"/>
    <xf numFmtId="0" fontId="21" fillId="36" borderId="0" applyNumberFormat="0" applyBorder="0" applyAlignment="0" applyProtection="0"/>
    <xf numFmtId="0" fontId="22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2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2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2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2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1" fillId="41" borderId="0" applyNumberFormat="0" applyBorder="0" applyAlignment="0" applyProtection="0"/>
    <xf numFmtId="0" fontId="21" fillId="41" borderId="0" applyNumberFormat="0" applyBorder="0" applyAlignment="0" applyProtection="0"/>
    <xf numFmtId="0" fontId="21" fillId="41" borderId="0" applyNumberFormat="0" applyBorder="0" applyAlignment="0" applyProtection="0"/>
    <xf numFmtId="0" fontId="22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1" fillId="36" borderId="0" applyNumberFormat="0" applyBorder="0" applyAlignment="0" applyProtection="0"/>
    <xf numFmtId="0" fontId="21" fillId="36" borderId="0" applyNumberFormat="0" applyBorder="0" applyAlignment="0" applyProtection="0"/>
    <xf numFmtId="0" fontId="21" fillId="36" borderId="0" applyNumberFormat="0" applyBorder="0" applyAlignment="0" applyProtection="0"/>
    <xf numFmtId="0" fontId="22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2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2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3" fillId="43" borderId="0" applyNumberFormat="0" applyBorder="0" applyAlignment="0" applyProtection="0"/>
    <xf numFmtId="0" fontId="24" fillId="12" borderId="0" applyNumberFormat="0" applyBorder="0" applyAlignment="0" applyProtection="0"/>
    <xf numFmtId="0" fontId="17" fillId="12" borderId="0" applyNumberFormat="0" applyBorder="0" applyAlignment="0" applyProtection="0"/>
    <xf numFmtId="0" fontId="23" fillId="43" borderId="0" applyNumberFormat="0" applyBorder="0" applyAlignment="0" applyProtection="0"/>
    <xf numFmtId="0" fontId="23" fillId="40" borderId="0" applyNumberFormat="0" applyBorder="0" applyAlignment="0" applyProtection="0"/>
    <xf numFmtId="0" fontId="24" fillId="16" borderId="0" applyNumberFormat="0" applyBorder="0" applyAlignment="0" applyProtection="0"/>
    <xf numFmtId="0" fontId="17" fillId="16" borderId="0" applyNumberFormat="0" applyBorder="0" applyAlignment="0" applyProtection="0"/>
    <xf numFmtId="0" fontId="23" fillId="40" borderId="0" applyNumberFormat="0" applyBorder="0" applyAlignment="0" applyProtection="0"/>
    <xf numFmtId="0" fontId="23" fillId="41" borderId="0" applyNumberFormat="0" applyBorder="0" applyAlignment="0" applyProtection="0"/>
    <xf numFmtId="0" fontId="24" fillId="20" borderId="0" applyNumberFormat="0" applyBorder="0" applyAlignment="0" applyProtection="0"/>
    <xf numFmtId="0" fontId="17" fillId="20" borderId="0" applyNumberFormat="0" applyBorder="0" applyAlignment="0" applyProtection="0"/>
    <xf numFmtId="0" fontId="23" fillId="41" borderId="0" applyNumberFormat="0" applyBorder="0" applyAlignment="0" applyProtection="0"/>
    <xf numFmtId="0" fontId="23" fillId="44" borderId="0" applyNumberFormat="0" applyBorder="0" applyAlignment="0" applyProtection="0"/>
    <xf numFmtId="0" fontId="24" fillId="24" borderId="0" applyNumberFormat="0" applyBorder="0" applyAlignment="0" applyProtection="0"/>
    <xf numFmtId="0" fontId="17" fillId="24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4" fillId="28" borderId="0" applyNumberFormat="0" applyBorder="0" applyAlignment="0" applyProtection="0"/>
    <xf numFmtId="0" fontId="17" fillId="28" borderId="0" applyNumberFormat="0" applyBorder="0" applyAlignment="0" applyProtection="0"/>
    <xf numFmtId="0" fontId="23" fillId="45" borderId="0" applyNumberFormat="0" applyBorder="0" applyAlignment="0" applyProtection="0"/>
    <xf numFmtId="0" fontId="23" fillId="46" borderId="0" applyNumberFormat="0" applyBorder="0" applyAlignment="0" applyProtection="0"/>
    <xf numFmtId="0" fontId="24" fillId="32" borderId="0" applyNumberFormat="0" applyBorder="0" applyAlignment="0" applyProtection="0"/>
    <xf numFmtId="0" fontId="17" fillId="32" borderId="0" applyNumberFormat="0" applyBorder="0" applyAlignment="0" applyProtection="0"/>
    <xf numFmtId="0" fontId="23" fillId="46" borderId="0" applyNumberFormat="0" applyBorder="0" applyAlignment="0" applyProtection="0"/>
    <xf numFmtId="0" fontId="23" fillId="47" borderId="0" applyNumberFormat="0" applyBorder="0" applyAlignment="0" applyProtection="0"/>
    <xf numFmtId="0" fontId="24" fillId="9" borderId="0" applyNumberFormat="0" applyBorder="0" applyAlignment="0" applyProtection="0"/>
    <xf numFmtId="0" fontId="17" fillId="9" borderId="0" applyNumberFormat="0" applyBorder="0" applyAlignment="0" applyProtection="0"/>
    <xf numFmtId="0" fontId="23" fillId="47" borderId="0" applyNumberFormat="0" applyBorder="0" applyAlignment="0" applyProtection="0"/>
    <xf numFmtId="0" fontId="23" fillId="48" borderId="0" applyNumberFormat="0" applyBorder="0" applyAlignment="0" applyProtection="0"/>
    <xf numFmtId="0" fontId="24" fillId="13" borderId="0" applyNumberFormat="0" applyBorder="0" applyAlignment="0" applyProtection="0"/>
    <xf numFmtId="0" fontId="17" fillId="13" borderId="0" applyNumberFormat="0" applyBorder="0" applyAlignment="0" applyProtection="0"/>
    <xf numFmtId="0" fontId="23" fillId="48" borderId="0" applyNumberFormat="0" applyBorder="0" applyAlignment="0" applyProtection="0"/>
    <xf numFmtId="0" fontId="23" fillId="49" borderId="0" applyNumberFormat="0" applyBorder="0" applyAlignment="0" applyProtection="0"/>
    <xf numFmtId="0" fontId="24" fillId="17" borderId="0" applyNumberFormat="0" applyBorder="0" applyAlignment="0" applyProtection="0"/>
    <xf numFmtId="0" fontId="17" fillId="17" borderId="0" applyNumberFormat="0" applyBorder="0" applyAlignment="0" applyProtection="0"/>
    <xf numFmtId="0" fontId="23" fillId="49" borderId="0" applyNumberFormat="0" applyBorder="0" applyAlignment="0" applyProtection="0"/>
    <xf numFmtId="0" fontId="23" fillId="44" borderId="0" applyNumberFormat="0" applyBorder="0" applyAlignment="0" applyProtection="0"/>
    <xf numFmtId="0" fontId="24" fillId="21" borderId="0" applyNumberFormat="0" applyBorder="0" applyAlignment="0" applyProtection="0"/>
    <xf numFmtId="0" fontId="17" fillId="21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4" fillId="25" borderId="0" applyNumberFormat="0" applyBorder="0" applyAlignment="0" applyProtection="0"/>
    <xf numFmtId="0" fontId="17" fillId="25" borderId="0" applyNumberFormat="0" applyBorder="0" applyAlignment="0" applyProtection="0"/>
    <xf numFmtId="0" fontId="23" fillId="45" borderId="0" applyNumberFormat="0" applyBorder="0" applyAlignment="0" applyProtection="0"/>
    <xf numFmtId="0" fontId="23" fillId="50" borderId="0" applyNumberFormat="0" applyBorder="0" applyAlignment="0" applyProtection="0"/>
    <xf numFmtId="0" fontId="24" fillId="29" borderId="0" applyNumberFormat="0" applyBorder="0" applyAlignment="0" applyProtection="0"/>
    <xf numFmtId="0" fontId="17" fillId="29" borderId="0" applyNumberFormat="0" applyBorder="0" applyAlignment="0" applyProtection="0"/>
    <xf numFmtId="0" fontId="23" fillId="50" borderId="0" applyNumberFormat="0" applyBorder="0" applyAlignment="0" applyProtection="0"/>
    <xf numFmtId="0" fontId="25" fillId="34" borderId="0" applyNumberFormat="0" applyBorder="0" applyAlignment="0" applyProtection="0"/>
    <xf numFmtId="0" fontId="26" fillId="3" borderId="0" applyNumberFormat="0" applyBorder="0" applyAlignment="0" applyProtection="0"/>
    <xf numFmtId="0" fontId="7" fillId="3" borderId="0" applyNumberFormat="0" applyBorder="0" applyAlignment="0" applyProtection="0"/>
    <xf numFmtId="0" fontId="25" fillId="34" borderId="0" applyNumberFormat="0" applyBorder="0" applyAlignment="0" applyProtection="0"/>
    <xf numFmtId="0" fontId="27" fillId="51" borderId="10" applyNumberFormat="0" applyAlignment="0" applyProtection="0"/>
    <xf numFmtId="0" fontId="28" fillId="6" borderId="4" applyNumberFormat="0" applyAlignment="0" applyProtection="0"/>
    <xf numFmtId="0" fontId="11" fillId="6" borderId="4" applyNumberFormat="0" applyAlignment="0" applyProtection="0"/>
    <xf numFmtId="0" fontId="27" fillId="51" borderId="10" applyNumberFormat="0" applyAlignment="0" applyProtection="0"/>
    <xf numFmtId="0" fontId="29" fillId="52" borderId="11" applyNumberFormat="0" applyAlignment="0" applyProtection="0"/>
    <xf numFmtId="0" fontId="30" fillId="7" borderId="7" applyNumberFormat="0" applyAlignment="0" applyProtection="0"/>
    <xf numFmtId="0" fontId="13" fillId="7" borderId="7" applyNumberFormat="0" applyAlignment="0" applyProtection="0"/>
    <xf numFmtId="0" fontId="29" fillId="52" borderId="11" applyNumberFormat="0" applyAlignment="0" applyProtection="0"/>
    <xf numFmtId="43" fontId="2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31" fillId="0" borderId="0" applyFont="0" applyFill="0" applyBorder="0" applyAlignment="0" applyProtection="0"/>
    <xf numFmtId="3" fontId="31" fillId="0" borderId="0" applyFont="0" applyFill="0" applyBorder="0" applyAlignment="0" applyProtection="0"/>
    <xf numFmtId="164" fontId="21" fillId="0" borderId="0" applyFont="0" applyFill="0" applyBorder="0" applyAlignment="0" applyProtection="0"/>
    <xf numFmtId="165" fontId="31" fillId="0" borderId="0" applyFont="0" applyFill="0" applyBorder="0" applyAlignment="0" applyProtection="0"/>
    <xf numFmtId="166" fontId="32" fillId="53" borderId="12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2" fontId="31" fillId="0" borderId="0" applyFont="0" applyFill="0" applyBorder="0" applyAlignment="0" applyProtection="0"/>
    <xf numFmtId="0" fontId="35" fillId="0" borderId="0" applyNumberFormat="0" applyFill="0" applyAlignment="0" applyProtection="0">
      <alignment horizontal="left"/>
    </xf>
    <xf numFmtId="40" fontId="36" fillId="0" borderId="0" applyNumberFormat="0" applyFill="0" applyBorder="0" applyAlignment="0" applyProtection="0">
      <alignment vertical="top" wrapText="1"/>
    </xf>
    <xf numFmtId="0" fontId="37" fillId="35" borderId="0" applyNumberFormat="0" applyBorder="0" applyAlignment="0" applyProtection="0"/>
    <xf numFmtId="0" fontId="38" fillId="2" borderId="0" applyNumberFormat="0" applyBorder="0" applyAlignment="0" applyProtection="0"/>
    <xf numFmtId="0" fontId="6" fillId="2" borderId="0" applyNumberFormat="0" applyBorder="0" applyAlignment="0" applyProtection="0"/>
    <xf numFmtId="0" fontId="37" fillId="35" borderId="0" applyNumberFormat="0" applyBorder="0" applyAlignment="0" applyProtection="0"/>
    <xf numFmtId="38" fontId="35" fillId="54" borderId="0" applyNumberFormat="0" applyBorder="0" applyAlignment="0" applyProtection="0"/>
    <xf numFmtId="0" fontId="39" fillId="0" borderId="0" applyNumberFormat="0" applyFill="0" applyAlignment="0" applyProtection="0"/>
    <xf numFmtId="0" fontId="40" fillId="0" borderId="13" applyNumberFormat="0" applyAlignment="0" applyProtection="0">
      <alignment horizontal="left" vertical="center"/>
    </xf>
    <xf numFmtId="0" fontId="40" fillId="0" borderId="14">
      <alignment horizontal="left" vertical="center"/>
    </xf>
    <xf numFmtId="0" fontId="41" fillId="0" borderId="15" applyNumberFormat="0" applyFill="0" applyAlignment="0" applyProtection="0"/>
    <xf numFmtId="0" fontId="42" fillId="0" borderId="1" applyNumberFormat="0" applyFill="0" applyAlignment="0" applyProtection="0"/>
    <xf numFmtId="0" fontId="3" fillId="0" borderId="1" applyNumberFormat="0" applyFill="0" applyAlignment="0" applyProtection="0"/>
    <xf numFmtId="0" fontId="41" fillId="0" borderId="15" applyNumberFormat="0" applyFill="0" applyAlignment="0" applyProtection="0"/>
    <xf numFmtId="0" fontId="43" fillId="0" borderId="16" applyNumberFormat="0" applyFill="0" applyAlignment="0" applyProtection="0"/>
    <xf numFmtId="0" fontId="44" fillId="0" borderId="2" applyNumberFormat="0" applyFill="0" applyAlignment="0" applyProtection="0"/>
    <xf numFmtId="0" fontId="4" fillId="0" borderId="2" applyNumberFormat="0" applyFill="0" applyAlignment="0" applyProtection="0"/>
    <xf numFmtId="0" fontId="43" fillId="0" borderId="16" applyNumberFormat="0" applyFill="0" applyAlignment="0" applyProtection="0"/>
    <xf numFmtId="0" fontId="45" fillId="0" borderId="17" applyNumberFormat="0" applyFill="0" applyAlignment="0" applyProtection="0"/>
    <xf numFmtId="0" fontId="46" fillId="0" borderId="3" applyNumberFormat="0" applyFill="0" applyAlignment="0" applyProtection="0"/>
    <xf numFmtId="0" fontId="5" fillId="0" borderId="3" applyNumberFormat="0" applyFill="0" applyAlignment="0" applyProtection="0"/>
    <xf numFmtId="0" fontId="45" fillId="0" borderId="17" applyNumberFormat="0" applyFill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7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10" fontId="35" fillId="55" borderId="12" applyNumberFormat="0" applyBorder="0" applyAlignment="0" applyProtection="0"/>
    <xf numFmtId="0" fontId="52" fillId="38" borderId="10" applyNumberFormat="0" applyAlignment="0" applyProtection="0"/>
    <xf numFmtId="0" fontId="53" fillId="5" borderId="4" applyNumberFormat="0" applyAlignment="0" applyProtection="0"/>
    <xf numFmtId="0" fontId="9" fillId="5" borderId="4" applyNumberFormat="0" applyAlignment="0" applyProtection="0"/>
    <xf numFmtId="0" fontId="52" fillId="38" borderId="10" applyNumberFormat="0" applyAlignment="0" applyProtection="0"/>
    <xf numFmtId="0" fontId="54" fillId="0" borderId="18" applyNumberFormat="0" applyFill="0" applyAlignment="0" applyProtection="0"/>
    <xf numFmtId="0" fontId="55" fillId="0" borderId="6" applyNumberFormat="0" applyFill="0" applyAlignment="0" applyProtection="0"/>
    <xf numFmtId="0" fontId="12" fillId="0" borderId="6" applyNumberFormat="0" applyFill="0" applyAlignment="0" applyProtection="0"/>
    <xf numFmtId="0" fontId="54" fillId="0" borderId="18" applyNumberFormat="0" applyFill="0" applyAlignment="0" applyProtection="0"/>
    <xf numFmtId="0" fontId="56" fillId="56" borderId="0" applyNumberFormat="0" applyBorder="0" applyAlignment="0" applyProtection="0"/>
    <xf numFmtId="0" fontId="57" fillId="4" borderId="0" applyNumberFormat="0" applyBorder="0" applyAlignment="0" applyProtection="0"/>
    <xf numFmtId="0" fontId="8" fillId="4" borderId="0" applyNumberFormat="0" applyBorder="0" applyAlignment="0" applyProtection="0"/>
    <xf numFmtId="0" fontId="56" fillId="56" borderId="0" applyNumberFormat="0" applyBorder="0" applyAlignment="0" applyProtection="0"/>
    <xf numFmtId="167" fontId="58" fillId="0" borderId="0"/>
    <xf numFmtId="0" fontId="5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>
      <alignment horizontal="left" wrapText="1"/>
    </xf>
    <xf numFmtId="0" fontId="60" fillId="0" borderId="0"/>
    <xf numFmtId="0" fontId="61" fillId="0" borderId="0"/>
    <xf numFmtId="0" fontId="1" fillId="0" borderId="0"/>
    <xf numFmtId="0" fontId="31" fillId="0" borderId="0"/>
    <xf numFmtId="0" fontId="3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2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61" fillId="0" borderId="0"/>
    <xf numFmtId="0" fontId="35" fillId="0" borderId="0"/>
    <xf numFmtId="0" fontId="35" fillId="0" borderId="0"/>
    <xf numFmtId="0" fontId="31" fillId="0" borderId="0"/>
    <xf numFmtId="0" fontId="6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31" fillId="0" borderId="0"/>
    <xf numFmtId="0" fontId="3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6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63" fillId="0" borderId="0"/>
    <xf numFmtId="0" fontId="21" fillId="0" borderId="0"/>
    <xf numFmtId="0" fontId="21" fillId="0" borderId="0"/>
    <xf numFmtId="0" fontId="3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62" fillId="0" borderId="0"/>
    <xf numFmtId="0" fontId="2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6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61" fillId="0" borderId="0"/>
    <xf numFmtId="0" fontId="31" fillId="0" borderId="0"/>
    <xf numFmtId="0" fontId="64" fillId="0" borderId="0"/>
    <xf numFmtId="0" fontId="31" fillId="0" borderId="0"/>
    <xf numFmtId="0" fontId="31" fillId="0" borderId="0"/>
    <xf numFmtId="168" fontId="65" fillId="0" borderId="0"/>
    <xf numFmtId="0" fontId="31" fillId="0" borderId="0"/>
    <xf numFmtId="0" fontId="31" fillId="57" borderId="19" applyNumberFormat="0" applyFont="0" applyAlignment="0" applyProtection="0"/>
    <xf numFmtId="0" fontId="31" fillId="57" borderId="19" applyNumberFormat="0" applyFont="0" applyAlignment="0" applyProtection="0"/>
    <xf numFmtId="0" fontId="31" fillId="57" borderId="19" applyNumberFormat="0" applyFont="0" applyAlignment="0" applyProtection="0"/>
    <xf numFmtId="0" fontId="31" fillId="57" borderId="19" applyNumberFormat="0" applyFont="0" applyAlignment="0" applyProtection="0"/>
    <xf numFmtId="0" fontId="31" fillId="57" borderId="19" applyNumberFormat="0" applyFont="0" applyAlignment="0" applyProtection="0"/>
    <xf numFmtId="0" fontId="31" fillId="57" borderId="19" applyNumberFormat="0" applyFont="0" applyAlignment="0" applyProtection="0"/>
    <xf numFmtId="0" fontId="31" fillId="57" borderId="19" applyNumberFormat="0" applyFont="0" applyAlignment="0" applyProtection="0"/>
    <xf numFmtId="0" fontId="31" fillId="57" borderId="19" applyNumberFormat="0" applyFont="0" applyAlignment="0" applyProtection="0"/>
    <xf numFmtId="0" fontId="31" fillId="57" borderId="19" applyNumberFormat="0" applyFont="0" applyAlignment="0" applyProtection="0"/>
    <xf numFmtId="0" fontId="66" fillId="8" borderId="8" applyNumberFormat="0" applyFont="0" applyAlignment="0" applyProtection="0"/>
    <xf numFmtId="0" fontId="66" fillId="8" borderId="8" applyNumberFormat="0" applyFont="0" applyAlignment="0" applyProtection="0"/>
    <xf numFmtId="0" fontId="31" fillId="57" borderId="19" applyNumberFormat="0" applyFont="0" applyAlignment="0" applyProtection="0"/>
    <xf numFmtId="0" fontId="31" fillId="57" borderId="19" applyNumberFormat="0" applyFont="0" applyAlignment="0" applyProtection="0"/>
    <xf numFmtId="0" fontId="31" fillId="57" borderId="19" applyNumberFormat="0" applyFont="0" applyAlignment="0" applyProtection="0"/>
    <xf numFmtId="0" fontId="31" fillId="57" borderId="19" applyNumberFormat="0" applyFont="0" applyAlignment="0" applyProtection="0"/>
    <xf numFmtId="0" fontId="31" fillId="57" borderId="19" applyNumberFormat="0" applyFont="0" applyAlignment="0" applyProtection="0"/>
    <xf numFmtId="0" fontId="31" fillId="57" borderId="19" applyNumberFormat="0" applyFont="0" applyAlignment="0" applyProtection="0"/>
    <xf numFmtId="0" fontId="31" fillId="57" borderId="19" applyNumberFormat="0" applyFont="0" applyAlignment="0" applyProtection="0"/>
    <xf numFmtId="0" fontId="31" fillId="57" borderId="19" applyNumberFormat="0" applyFont="0" applyAlignment="0" applyProtection="0"/>
    <xf numFmtId="0" fontId="21" fillId="8" borderId="8" applyNumberFormat="0" applyFont="0" applyAlignment="0" applyProtection="0"/>
    <xf numFmtId="0" fontId="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62" fillId="57" borderId="19" applyNumberFormat="0" applyFont="0" applyAlignment="0" applyProtection="0"/>
    <xf numFmtId="169" fontId="67" fillId="0" borderId="0" applyNumberFormat="0" applyFill="0" applyBorder="0" applyAlignment="0" applyProtection="0">
      <alignment horizontal="right" vertical="top"/>
    </xf>
    <xf numFmtId="0" fontId="68" fillId="51" borderId="20" applyNumberFormat="0" applyAlignment="0" applyProtection="0"/>
    <xf numFmtId="0" fontId="69" fillId="6" borderId="5" applyNumberFormat="0" applyAlignment="0" applyProtection="0"/>
    <xf numFmtId="0" fontId="10" fillId="6" borderId="5" applyNumberFormat="0" applyAlignment="0" applyProtection="0"/>
    <xf numFmtId="0" fontId="68" fillId="51" borderId="20" applyNumberFormat="0" applyAlignment="0" applyProtection="0"/>
    <xf numFmtId="10" fontId="3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6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40" fontId="35" fillId="0" borderId="21" applyNumberFormat="0" applyFill="0" applyAlignment="0" applyProtection="0"/>
    <xf numFmtId="0" fontId="35" fillId="0" borderId="22" applyNumberFormat="0" applyFill="0" applyAlignment="0" applyProtection="0"/>
    <xf numFmtId="0" fontId="70" fillId="0" borderId="22" applyNumberFormat="0" applyFill="0" applyAlignment="0" applyProtection="0"/>
    <xf numFmtId="0" fontId="64" fillId="0" borderId="0"/>
    <xf numFmtId="0" fontId="31" fillId="0" borderId="0"/>
    <xf numFmtId="0" fontId="31" fillId="0" borderId="0">
      <alignment horizontal="left" wrapText="1"/>
    </xf>
    <xf numFmtId="0" fontId="31" fillId="0" borderId="0"/>
    <xf numFmtId="0" fontId="71" fillId="0" borderId="21" applyNumberFormat="0" applyFill="0" applyBorder="0" applyProtection="0">
      <alignment wrapText="1"/>
    </xf>
    <xf numFmtId="40" fontId="35" fillId="0" borderId="21" applyNumberFormat="0" applyFill="0" applyProtection="0">
      <alignment horizontal="left" indent="1"/>
    </xf>
    <xf numFmtId="0" fontId="35" fillId="0" borderId="22" applyNumberFormat="0" applyFill="0" applyAlignment="0" applyProtection="0"/>
    <xf numFmtId="0" fontId="7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23" applyNumberFormat="0" applyFill="0" applyAlignment="0" applyProtection="0"/>
    <xf numFmtId="0" fontId="74" fillId="0" borderId="9" applyNumberFormat="0" applyFill="0" applyAlignment="0" applyProtection="0"/>
    <xf numFmtId="0" fontId="16" fillId="0" borderId="9" applyNumberFormat="0" applyFill="0" applyAlignment="0" applyProtection="0"/>
    <xf numFmtId="0" fontId="73" fillId="0" borderId="23" applyNumberFormat="0" applyFill="0" applyAlignment="0" applyProtection="0"/>
    <xf numFmtId="170" fontId="75" fillId="0" borderId="0" applyFont="0" applyFill="0" applyBorder="0" applyAlignment="0" applyProtection="0"/>
    <xf numFmtId="0" fontId="76" fillId="0" borderId="0"/>
    <xf numFmtId="0" fontId="77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171" fontId="79" fillId="0" borderId="0" applyFont="0" applyFill="0" applyBorder="0" applyAlignment="0" applyProtection="0">
      <alignment vertical="center"/>
    </xf>
    <xf numFmtId="0" fontId="79" fillId="0" borderId="0">
      <alignment vertical="center"/>
    </xf>
    <xf numFmtId="0" fontId="80" fillId="0" borderId="0"/>
    <xf numFmtId="0" fontId="47" fillId="0" borderId="0" applyNumberFormat="0" applyFill="0" applyBorder="0" applyAlignment="0" applyProtection="0"/>
  </cellStyleXfs>
  <cellXfs count="25">
    <xf numFmtId="0" fontId="0" fillId="0" borderId="0" xfId="0"/>
    <xf numFmtId="0" fontId="18" fillId="0" borderId="0" xfId="0" applyFont="1"/>
    <xf numFmtId="0" fontId="19" fillId="0" borderId="0" xfId="0" applyFont="1" applyFill="1"/>
    <xf numFmtId="0" fontId="20" fillId="0" borderId="0" xfId="0" applyFont="1" applyAlignment="1">
      <alignment horizontal="justify" vertical="center"/>
    </xf>
    <xf numFmtId="0" fontId="18" fillId="0" borderId="0" xfId="0" applyFont="1" applyFill="1"/>
    <xf numFmtId="0" fontId="81" fillId="0" borderId="0" xfId="0" applyFont="1"/>
    <xf numFmtId="0" fontId="82" fillId="0" borderId="0" xfId="0" applyFont="1"/>
    <xf numFmtId="0" fontId="60" fillId="0" borderId="0" xfId="0" applyFont="1" applyBorder="1"/>
    <xf numFmtId="0" fontId="60" fillId="0" borderId="0" xfId="0" applyFont="1" applyFill="1"/>
    <xf numFmtId="0" fontId="60" fillId="0" borderId="0" xfId="0" applyFont="1"/>
    <xf numFmtId="0" fontId="83" fillId="0" borderId="0" xfId="0" applyFont="1" applyBorder="1"/>
    <xf numFmtId="0" fontId="60" fillId="0" borderId="0" xfId="0" applyFont="1" applyBorder="1" applyAlignment="1">
      <alignment wrapText="1"/>
    </xf>
    <xf numFmtId="0" fontId="60" fillId="0" borderId="0" xfId="0" applyFont="1" applyFill="1" applyBorder="1" applyAlignment="1">
      <alignment horizontal="center" vertical="center"/>
    </xf>
    <xf numFmtId="0" fontId="60" fillId="0" borderId="0" xfId="0" applyFont="1" applyFill="1" applyBorder="1"/>
    <xf numFmtId="10" fontId="60" fillId="0" borderId="0" xfId="0" applyNumberFormat="1" applyFont="1" applyFill="1" applyBorder="1" applyAlignment="1">
      <alignment horizontal="center" vertical="center"/>
    </xf>
    <xf numFmtId="9" fontId="60" fillId="0" borderId="0" xfId="1" applyFont="1" applyFill="1" applyBorder="1" applyAlignment="1">
      <alignment horizontal="center" vertical="center"/>
    </xf>
    <xf numFmtId="0" fontId="83" fillId="0" borderId="0" xfId="0" applyFont="1" applyFill="1" applyBorder="1"/>
    <xf numFmtId="0" fontId="60" fillId="0" borderId="0" xfId="0" applyFont="1" applyFill="1" applyBorder="1" applyAlignment="1">
      <alignment wrapText="1"/>
    </xf>
    <xf numFmtId="9" fontId="60" fillId="0" borderId="0" xfId="0" applyNumberFormat="1" applyFont="1" applyFill="1" applyBorder="1" applyAlignment="1">
      <alignment horizontal="center" vertical="center"/>
    </xf>
    <xf numFmtId="9" fontId="84" fillId="0" borderId="0" xfId="1" applyFont="1" applyFill="1" applyBorder="1" applyAlignment="1">
      <alignment horizontal="center" vertical="center"/>
    </xf>
    <xf numFmtId="0" fontId="84" fillId="0" borderId="0" xfId="0" applyFont="1"/>
    <xf numFmtId="0" fontId="60" fillId="58" borderId="0" xfId="0" applyFont="1" applyFill="1" applyAlignment="1"/>
    <xf numFmtId="0" fontId="83" fillId="0" borderId="0" xfId="0" applyFont="1" applyFill="1" applyBorder="1" applyAlignment="1"/>
    <xf numFmtId="0" fontId="85" fillId="55" borderId="0" xfId="0" applyFont="1" applyFill="1" applyAlignment="1"/>
    <xf numFmtId="0" fontId="47" fillId="55" borderId="0" xfId="751" applyFill="1" applyAlignment="1"/>
  </cellXfs>
  <cellStyles count="752">
    <cellStyle name="20% - Accent1 10" xfId="2"/>
    <cellStyle name="20% - Accent1 2" xfId="3"/>
    <cellStyle name="20% - Accent1 2 2" xfId="4"/>
    <cellStyle name="20% - Accent1 2 3" xfId="5"/>
    <cellStyle name="20% - Accent1 3" xfId="6"/>
    <cellStyle name="20% - Accent1 4" xfId="7"/>
    <cellStyle name="20% - Accent1 5" xfId="8"/>
    <cellStyle name="20% - Accent1 6" xfId="9"/>
    <cellStyle name="20% - Accent1 7" xfId="10"/>
    <cellStyle name="20% - Accent1 8" xfId="11"/>
    <cellStyle name="20% - Accent1 9" xfId="12"/>
    <cellStyle name="20% - Accent2 10" xfId="13"/>
    <cellStyle name="20% - Accent2 2" xfId="14"/>
    <cellStyle name="20% - Accent2 2 2" xfId="15"/>
    <cellStyle name="20% - Accent2 2 3" xfId="16"/>
    <cellStyle name="20% - Accent2 3" xfId="17"/>
    <cellStyle name="20% - Accent2 4" xfId="18"/>
    <cellStyle name="20% - Accent2 5" xfId="19"/>
    <cellStyle name="20% - Accent2 6" xfId="20"/>
    <cellStyle name="20% - Accent2 7" xfId="21"/>
    <cellStyle name="20% - Accent2 8" xfId="22"/>
    <cellStyle name="20% - Accent2 9" xfId="23"/>
    <cellStyle name="20% - Accent3 10" xfId="24"/>
    <cellStyle name="20% - Accent3 2" xfId="25"/>
    <cellStyle name="20% - Accent3 2 2" xfId="26"/>
    <cellStyle name="20% - Accent3 2 3" xfId="27"/>
    <cellStyle name="20% - Accent3 3" xfId="28"/>
    <cellStyle name="20% - Accent3 4" xfId="29"/>
    <cellStyle name="20% - Accent3 5" xfId="30"/>
    <cellStyle name="20% - Accent3 6" xfId="31"/>
    <cellStyle name="20% - Accent3 7" xfId="32"/>
    <cellStyle name="20% - Accent3 8" xfId="33"/>
    <cellStyle name="20% - Accent3 9" xfId="34"/>
    <cellStyle name="20% - Accent4 10" xfId="35"/>
    <cellStyle name="20% - Accent4 2" xfId="36"/>
    <cellStyle name="20% - Accent4 2 2" xfId="37"/>
    <cellStyle name="20% - Accent4 2 3" xfId="38"/>
    <cellStyle name="20% - Accent4 3" xfId="39"/>
    <cellStyle name="20% - Accent4 4" xfId="40"/>
    <cellStyle name="20% - Accent4 5" xfId="41"/>
    <cellStyle name="20% - Accent4 6" xfId="42"/>
    <cellStyle name="20% - Accent4 7" xfId="43"/>
    <cellStyle name="20% - Accent4 8" xfId="44"/>
    <cellStyle name="20% - Accent4 9" xfId="45"/>
    <cellStyle name="20% - Accent5 10" xfId="46"/>
    <cellStyle name="20% - Accent5 2" xfId="47"/>
    <cellStyle name="20% - Accent5 2 2" xfId="48"/>
    <cellStyle name="20% - Accent5 2 3" xfId="49"/>
    <cellStyle name="20% - Accent5 3" xfId="50"/>
    <cellStyle name="20% - Accent5 4" xfId="51"/>
    <cellStyle name="20% - Accent5 5" xfId="52"/>
    <cellStyle name="20% - Accent5 6" xfId="53"/>
    <cellStyle name="20% - Accent5 7" xfId="54"/>
    <cellStyle name="20% - Accent5 8" xfId="55"/>
    <cellStyle name="20% - Accent5 9" xfId="56"/>
    <cellStyle name="20% - Accent6 10" xfId="57"/>
    <cellStyle name="20% - Accent6 2" xfId="58"/>
    <cellStyle name="20% - Accent6 2 2" xfId="59"/>
    <cellStyle name="20% - Accent6 2 3" xfId="60"/>
    <cellStyle name="20% - Accent6 3" xfId="61"/>
    <cellStyle name="20% - Accent6 4" xfId="62"/>
    <cellStyle name="20% - Accent6 5" xfId="63"/>
    <cellStyle name="20% - Accent6 6" xfId="64"/>
    <cellStyle name="20% - Accent6 7" xfId="65"/>
    <cellStyle name="20% - Accent6 8" xfId="66"/>
    <cellStyle name="20% - Accent6 9" xfId="67"/>
    <cellStyle name="40% - Accent1 10" xfId="68"/>
    <cellStyle name="40% - Accent1 2" xfId="69"/>
    <cellStyle name="40% - Accent1 2 2" xfId="70"/>
    <cellStyle name="40% - Accent1 2 3" xfId="71"/>
    <cellStyle name="40% - Accent1 3" xfId="72"/>
    <cellStyle name="40% - Accent1 4" xfId="73"/>
    <cellStyle name="40% - Accent1 5" xfId="74"/>
    <cellStyle name="40% - Accent1 6" xfId="75"/>
    <cellStyle name="40% - Accent1 7" xfId="76"/>
    <cellStyle name="40% - Accent1 8" xfId="77"/>
    <cellStyle name="40% - Accent1 9" xfId="78"/>
    <cellStyle name="40% - Accent2 10" xfId="79"/>
    <cellStyle name="40% - Accent2 2" xfId="80"/>
    <cellStyle name="40% - Accent2 2 2" xfId="81"/>
    <cellStyle name="40% - Accent2 2 3" xfId="82"/>
    <cellStyle name="40% - Accent2 3" xfId="83"/>
    <cellStyle name="40% - Accent2 4" xfId="84"/>
    <cellStyle name="40% - Accent2 5" xfId="85"/>
    <cellStyle name="40% - Accent2 6" xfId="86"/>
    <cellStyle name="40% - Accent2 7" xfId="87"/>
    <cellStyle name="40% - Accent2 8" xfId="88"/>
    <cellStyle name="40% - Accent2 9" xfId="89"/>
    <cellStyle name="40% - Accent3 10" xfId="90"/>
    <cellStyle name="40% - Accent3 2" xfId="91"/>
    <cellStyle name="40% - Accent3 2 2" xfId="92"/>
    <cellStyle name="40% - Accent3 2 3" xfId="93"/>
    <cellStyle name="40% - Accent3 3" xfId="94"/>
    <cellStyle name="40% - Accent3 4" xfId="95"/>
    <cellStyle name="40% - Accent3 5" xfId="96"/>
    <cellStyle name="40% - Accent3 6" xfId="97"/>
    <cellStyle name="40% - Accent3 7" xfId="98"/>
    <cellStyle name="40% - Accent3 8" xfId="99"/>
    <cellStyle name="40% - Accent3 9" xfId="100"/>
    <cellStyle name="40% - Accent4 10" xfId="101"/>
    <cellStyle name="40% - Accent4 2" xfId="102"/>
    <cellStyle name="40% - Accent4 2 2" xfId="103"/>
    <cellStyle name="40% - Accent4 2 3" xfId="104"/>
    <cellStyle name="40% - Accent4 3" xfId="105"/>
    <cellStyle name="40% - Accent4 4" xfId="106"/>
    <cellStyle name="40% - Accent4 5" xfId="107"/>
    <cellStyle name="40% - Accent4 6" xfId="108"/>
    <cellStyle name="40% - Accent4 7" xfId="109"/>
    <cellStyle name="40% - Accent4 8" xfId="110"/>
    <cellStyle name="40% - Accent4 9" xfId="111"/>
    <cellStyle name="40% - Accent5 10" xfId="112"/>
    <cellStyle name="40% - Accent5 2" xfId="113"/>
    <cellStyle name="40% - Accent5 2 2" xfId="114"/>
    <cellStyle name="40% - Accent5 2 3" xfId="115"/>
    <cellStyle name="40% - Accent5 3" xfId="116"/>
    <cellStyle name="40% - Accent5 4" xfId="117"/>
    <cellStyle name="40% - Accent5 5" xfId="118"/>
    <cellStyle name="40% - Accent5 6" xfId="119"/>
    <cellStyle name="40% - Accent5 7" xfId="120"/>
    <cellStyle name="40% - Accent5 8" xfId="121"/>
    <cellStyle name="40% - Accent5 9" xfId="122"/>
    <cellStyle name="40% - Accent6 10" xfId="123"/>
    <cellStyle name="40% - Accent6 2" xfId="124"/>
    <cellStyle name="40% - Accent6 2 2" xfId="125"/>
    <cellStyle name="40% - Accent6 2 3" xfId="126"/>
    <cellStyle name="40% - Accent6 3" xfId="127"/>
    <cellStyle name="40% - Accent6 4" xfId="128"/>
    <cellStyle name="40% - Accent6 5" xfId="129"/>
    <cellStyle name="40% - Accent6 6" xfId="130"/>
    <cellStyle name="40% - Accent6 7" xfId="131"/>
    <cellStyle name="40% - Accent6 8" xfId="132"/>
    <cellStyle name="40% - Accent6 9" xfId="133"/>
    <cellStyle name="60% - Accent1 2" xfId="134"/>
    <cellStyle name="60% - Accent1 2 2" xfId="135"/>
    <cellStyle name="60% - Accent1 3" xfId="136"/>
    <cellStyle name="60% - Accent1 4" xfId="137"/>
    <cellStyle name="60% - Accent2 2" xfId="138"/>
    <cellStyle name="60% - Accent2 2 2" xfId="139"/>
    <cellStyle name="60% - Accent2 3" xfId="140"/>
    <cellStyle name="60% - Accent2 4" xfId="141"/>
    <cellStyle name="60% - Accent3 2" xfId="142"/>
    <cellStyle name="60% - Accent3 2 2" xfId="143"/>
    <cellStyle name="60% - Accent3 3" xfId="144"/>
    <cellStyle name="60% - Accent3 4" xfId="145"/>
    <cellStyle name="60% - Accent4 2" xfId="146"/>
    <cellStyle name="60% - Accent4 2 2" xfId="147"/>
    <cellStyle name="60% - Accent4 3" xfId="148"/>
    <cellStyle name="60% - Accent4 4" xfId="149"/>
    <cellStyle name="60% - Accent5 2" xfId="150"/>
    <cellStyle name="60% - Accent5 2 2" xfId="151"/>
    <cellStyle name="60% - Accent5 3" xfId="152"/>
    <cellStyle name="60% - Accent5 4" xfId="153"/>
    <cellStyle name="60% - Accent6 2" xfId="154"/>
    <cellStyle name="60% - Accent6 2 2" xfId="155"/>
    <cellStyle name="60% - Accent6 3" xfId="156"/>
    <cellStyle name="60% - Accent6 4" xfId="157"/>
    <cellStyle name="Accent1 2" xfId="158"/>
    <cellStyle name="Accent1 2 2" xfId="159"/>
    <cellStyle name="Accent1 3" xfId="160"/>
    <cellStyle name="Accent1 4" xfId="161"/>
    <cellStyle name="Accent2 2" xfId="162"/>
    <cellStyle name="Accent2 2 2" xfId="163"/>
    <cellStyle name="Accent2 3" xfId="164"/>
    <cellStyle name="Accent2 4" xfId="165"/>
    <cellStyle name="Accent3 2" xfId="166"/>
    <cellStyle name="Accent3 2 2" xfId="167"/>
    <cellStyle name="Accent3 3" xfId="168"/>
    <cellStyle name="Accent3 4" xfId="169"/>
    <cellStyle name="Accent4 2" xfId="170"/>
    <cellStyle name="Accent4 2 2" xfId="171"/>
    <cellStyle name="Accent4 3" xfId="172"/>
    <cellStyle name="Accent4 4" xfId="173"/>
    <cellStyle name="Accent5 2" xfId="174"/>
    <cellStyle name="Accent5 2 2" xfId="175"/>
    <cellStyle name="Accent5 3" xfId="176"/>
    <cellStyle name="Accent5 4" xfId="177"/>
    <cellStyle name="Accent6 2" xfId="178"/>
    <cellStyle name="Accent6 2 2" xfId="179"/>
    <cellStyle name="Accent6 3" xfId="180"/>
    <cellStyle name="Accent6 4" xfId="181"/>
    <cellStyle name="Bad 2" xfId="182"/>
    <cellStyle name="Bad 2 2" xfId="183"/>
    <cellStyle name="Bad 3" xfId="184"/>
    <cellStyle name="Bad 4" xfId="185"/>
    <cellStyle name="Calculation 2" xfId="186"/>
    <cellStyle name="Calculation 2 2" xfId="187"/>
    <cellStyle name="Calculation 3" xfId="188"/>
    <cellStyle name="Calculation 4" xfId="189"/>
    <cellStyle name="Check Cell 2" xfId="190"/>
    <cellStyle name="Check Cell 2 2" xfId="191"/>
    <cellStyle name="Check Cell 3" xfId="192"/>
    <cellStyle name="Check Cell 4" xfId="193"/>
    <cellStyle name="Comma 10" xfId="194"/>
    <cellStyle name="Comma 2" xfId="195"/>
    <cellStyle name="Comma 2 2" xfId="196"/>
    <cellStyle name="Comma 2 3" xfId="197"/>
    <cellStyle name="Comma 2 4" xfId="198"/>
    <cellStyle name="Comma 2 4 2" xfId="199"/>
    <cellStyle name="Comma 3" xfId="200"/>
    <cellStyle name="Comma 3 2" xfId="201"/>
    <cellStyle name="Comma 4" xfId="202"/>
    <cellStyle name="Comma 4 10" xfId="203"/>
    <cellStyle name="Comma 4 11" xfId="204"/>
    <cellStyle name="Comma 4 2" xfId="205"/>
    <cellStyle name="Comma 4 3" xfId="206"/>
    <cellStyle name="Comma 4 3 2" xfId="207"/>
    <cellStyle name="Comma 4 3 2 2" xfId="208"/>
    <cellStyle name="Comma 4 3 3" xfId="209"/>
    <cellStyle name="Comma 4 3 4" xfId="210"/>
    <cellStyle name="Comma 4 4" xfId="211"/>
    <cellStyle name="Comma 4 4 2" xfId="212"/>
    <cellStyle name="Comma 4 4 2 2" xfId="213"/>
    <cellStyle name="Comma 4 4 3" xfId="214"/>
    <cellStyle name="Comma 4 4 4" xfId="215"/>
    <cellStyle name="Comma 4 5" xfId="216"/>
    <cellStyle name="Comma 4 5 2" xfId="217"/>
    <cellStyle name="Comma 4 5 2 2" xfId="218"/>
    <cellStyle name="Comma 4 5 3" xfId="219"/>
    <cellStyle name="Comma 4 5 4" xfId="220"/>
    <cellStyle name="Comma 4 6" xfId="221"/>
    <cellStyle name="Comma 4 6 2" xfId="222"/>
    <cellStyle name="Comma 4 6 2 2" xfId="223"/>
    <cellStyle name="Comma 4 6 3" xfId="224"/>
    <cellStyle name="Comma 4 6 4" xfId="225"/>
    <cellStyle name="Comma 4 7" xfId="226"/>
    <cellStyle name="Comma 4 7 2" xfId="227"/>
    <cellStyle name="Comma 4 7 2 2" xfId="228"/>
    <cellStyle name="Comma 4 7 3" xfId="229"/>
    <cellStyle name="Comma 4 7 4" xfId="230"/>
    <cellStyle name="Comma 4 8" xfId="231"/>
    <cellStyle name="Comma 4 8 2" xfId="232"/>
    <cellStyle name="Comma 4 8 2 2" xfId="233"/>
    <cellStyle name="Comma 4 8 3" xfId="234"/>
    <cellStyle name="Comma 4 8 4" xfId="235"/>
    <cellStyle name="Comma 4 9" xfId="236"/>
    <cellStyle name="Comma 4 9 2" xfId="237"/>
    <cellStyle name="Comma 5" xfId="238"/>
    <cellStyle name="Comma 5 2" xfId="239"/>
    <cellStyle name="Comma 6" xfId="240"/>
    <cellStyle name="Comma 7" xfId="241"/>
    <cellStyle name="Comma 8" xfId="242"/>
    <cellStyle name="Comma 8 2" xfId="243"/>
    <cellStyle name="Comma 9" xfId="244"/>
    <cellStyle name="Comma0" xfId="245"/>
    <cellStyle name="Currency 2" xfId="246"/>
    <cellStyle name="Currency0" xfId="247"/>
    <cellStyle name="Date" xfId="248"/>
    <cellStyle name="Explanatory Text 2" xfId="249"/>
    <cellStyle name="Explanatory Text 2 2" xfId="250"/>
    <cellStyle name="Explanatory Text 3" xfId="251"/>
    <cellStyle name="Explanatory Text 4" xfId="252"/>
    <cellStyle name="Fixed" xfId="253"/>
    <cellStyle name="fliesstext" xfId="254"/>
    <cellStyle name="fussnote_lauftext" xfId="255"/>
    <cellStyle name="Good 2" xfId="256"/>
    <cellStyle name="Good 2 2" xfId="257"/>
    <cellStyle name="Good 3" xfId="258"/>
    <cellStyle name="Good 4" xfId="259"/>
    <cellStyle name="Grey" xfId="260"/>
    <cellStyle name="header" xfId="261"/>
    <cellStyle name="Header1" xfId="262"/>
    <cellStyle name="Header2" xfId="263"/>
    <cellStyle name="Heading 1 2" xfId="264"/>
    <cellStyle name="Heading 1 2 2" xfId="265"/>
    <cellStyle name="Heading 1 3" xfId="266"/>
    <cellStyle name="Heading 1 4" xfId="267"/>
    <cellStyle name="Heading 2 2" xfId="268"/>
    <cellStyle name="Heading 2 2 2" xfId="269"/>
    <cellStyle name="Heading 2 3" xfId="270"/>
    <cellStyle name="Heading 2 4" xfId="271"/>
    <cellStyle name="Heading 3 2" xfId="272"/>
    <cellStyle name="Heading 3 2 2" xfId="273"/>
    <cellStyle name="Heading 3 3" xfId="274"/>
    <cellStyle name="Heading 3 4" xfId="275"/>
    <cellStyle name="Heading 4 2" xfId="276"/>
    <cellStyle name="Heading 4 2 2" xfId="277"/>
    <cellStyle name="Heading 4 3" xfId="278"/>
    <cellStyle name="Heading 4 4" xfId="279"/>
    <cellStyle name="Hyperlink" xfId="751" builtinId="8"/>
    <cellStyle name="Hyperlink 2" xfId="280"/>
    <cellStyle name="Hyperlink 2 2" xfId="281"/>
    <cellStyle name="Hyperlink 3" xfId="282"/>
    <cellStyle name="Hyperlink 4" xfId="283"/>
    <cellStyle name="Hyperlink 5" xfId="284"/>
    <cellStyle name="Hyperlink 5 2" xfId="285"/>
    <cellStyle name="Hyperlink 6" xfId="286"/>
    <cellStyle name="Input [yellow]" xfId="287"/>
    <cellStyle name="Input 2" xfId="288"/>
    <cellStyle name="Input 2 2" xfId="289"/>
    <cellStyle name="Input 3" xfId="290"/>
    <cellStyle name="Input 4" xfId="291"/>
    <cellStyle name="Linked Cell 2" xfId="292"/>
    <cellStyle name="Linked Cell 2 2" xfId="293"/>
    <cellStyle name="Linked Cell 3" xfId="294"/>
    <cellStyle name="Linked Cell 4" xfId="295"/>
    <cellStyle name="Neutral 2" xfId="296"/>
    <cellStyle name="Neutral 2 2" xfId="297"/>
    <cellStyle name="Neutral 3" xfId="298"/>
    <cellStyle name="Neutral 4" xfId="299"/>
    <cellStyle name="Normal" xfId="0" builtinId="0"/>
    <cellStyle name="Normal - Style1" xfId="300"/>
    <cellStyle name="Normal 10" xfId="301"/>
    <cellStyle name="Normal 10 2" xfId="302"/>
    <cellStyle name="Normal 10 3" xfId="303"/>
    <cellStyle name="Normal 10 4" xfId="304"/>
    <cellStyle name="Normal 10 5" xfId="305"/>
    <cellStyle name="Normal 10 6" xfId="306"/>
    <cellStyle name="Normal 10 7" xfId="307"/>
    <cellStyle name="Normal 10 8" xfId="308"/>
    <cellStyle name="Normal 11" xfId="309"/>
    <cellStyle name="Normal 11 2" xfId="310"/>
    <cellStyle name="Normal 11 3" xfId="311"/>
    <cellStyle name="Normal 11 4" xfId="312"/>
    <cellStyle name="Normal 11 5" xfId="313"/>
    <cellStyle name="Normal 11 6" xfId="314"/>
    <cellStyle name="Normal 11 7" xfId="315"/>
    <cellStyle name="Normal 11 8" xfId="316"/>
    <cellStyle name="Normal 11 9" xfId="317"/>
    <cellStyle name="Normal 12" xfId="318"/>
    <cellStyle name="Normal 12 2" xfId="319"/>
    <cellStyle name="Normal 12 3" xfId="320"/>
    <cellStyle name="Normal 13" xfId="321"/>
    <cellStyle name="Normal 13 2" xfId="322"/>
    <cellStyle name="Normal 13 3" xfId="323"/>
    <cellStyle name="Normal 13 4" xfId="324"/>
    <cellStyle name="Normal 13 4 2" xfId="325"/>
    <cellStyle name="Normal 14" xfId="326"/>
    <cellStyle name="Normal 14 2" xfId="327"/>
    <cellStyle name="Normal 14 3" xfId="328"/>
    <cellStyle name="Normal 14 3 2" xfId="329"/>
    <cellStyle name="Normal 14 4" xfId="330"/>
    <cellStyle name="Normal 15" xfId="331"/>
    <cellStyle name="Normal 16" xfId="332"/>
    <cellStyle name="Normal 17" xfId="333"/>
    <cellStyle name="Normal 17 2" xfId="334"/>
    <cellStyle name="Normal 17 3" xfId="335"/>
    <cellStyle name="Normal 18" xfId="336"/>
    <cellStyle name="Normal 18 2" xfId="337"/>
    <cellStyle name="Normal 18 3" xfId="338"/>
    <cellStyle name="Normal 19" xfId="339"/>
    <cellStyle name="Normal 2" xfId="340"/>
    <cellStyle name="Normal 2 10" xfId="341"/>
    <cellStyle name="Normal 2 11" xfId="342"/>
    <cellStyle name="Normal 2 12" xfId="343"/>
    <cellStyle name="Normal 2 13" xfId="344"/>
    <cellStyle name="Normal 2 14" xfId="345"/>
    <cellStyle name="Normal 2 15" xfId="346"/>
    <cellStyle name="Normal 2 16" xfId="347"/>
    <cellStyle name="Normal 2 17" xfId="348"/>
    <cellStyle name="Normal 2 18" xfId="349"/>
    <cellStyle name="Normal 2 19" xfId="350"/>
    <cellStyle name="Normal 2 2" xfId="351"/>
    <cellStyle name="Normal 2 2 10" xfId="352"/>
    <cellStyle name="Normal 2 2 11" xfId="353"/>
    <cellStyle name="Normal 2 2 12" xfId="354"/>
    <cellStyle name="Normal 2 2 13" xfId="355"/>
    <cellStyle name="Normal 2 2 14" xfId="356"/>
    <cellStyle name="Normal 2 2 15" xfId="357"/>
    <cellStyle name="Normal 2 2 16" xfId="358"/>
    <cellStyle name="Normal 2 2 17" xfId="359"/>
    <cellStyle name="Normal 2 2 18" xfId="360"/>
    <cellStyle name="Normal 2 2 2" xfId="361"/>
    <cellStyle name="Normal 2 2 2 2" xfId="362"/>
    <cellStyle name="Normal 2 2 2 3" xfId="363"/>
    <cellStyle name="Normal 2 2 2 4" xfId="364"/>
    <cellStyle name="Normal 2 2 3" xfId="365"/>
    <cellStyle name="Normal 2 2 3 2" xfId="366"/>
    <cellStyle name="Normal 2 2 4" xfId="367"/>
    <cellStyle name="Normal 2 2 5" xfId="368"/>
    <cellStyle name="Normal 2 2 6" xfId="369"/>
    <cellStyle name="Normal 2 2 7" xfId="370"/>
    <cellStyle name="Normal 2 2 8" xfId="371"/>
    <cellStyle name="Normal 2 2 9" xfId="372"/>
    <cellStyle name="Normal 2 20" xfId="373"/>
    <cellStyle name="Normal 2 21" xfId="374"/>
    <cellStyle name="Normal 2 22" xfId="375"/>
    <cellStyle name="Normal 2 23" xfId="376"/>
    <cellStyle name="Normal 2 24" xfId="377"/>
    <cellStyle name="Normal 2 25" xfId="378"/>
    <cellStyle name="Normal 2 26" xfId="379"/>
    <cellStyle name="Normal 2 27" xfId="380"/>
    <cellStyle name="Normal 2 28" xfId="381"/>
    <cellStyle name="Normal 2 29" xfId="382"/>
    <cellStyle name="Normal 2 3" xfId="383"/>
    <cellStyle name="Normal 2 3 2" xfId="384"/>
    <cellStyle name="Normal 2 3 2 2" xfId="385"/>
    <cellStyle name="Normal 2 3 3" xfId="386"/>
    <cellStyle name="Normal 2 3 3 2" xfId="387"/>
    <cellStyle name="Normal 2 3 4" xfId="388"/>
    <cellStyle name="Normal 2 3 4 2" xfId="389"/>
    <cellStyle name="Normal 2 3 5" xfId="390"/>
    <cellStyle name="Normal 2 3 6" xfId="391"/>
    <cellStyle name="Normal 2 30" xfId="392"/>
    <cellStyle name="Normal 2 31" xfId="393"/>
    <cellStyle name="Normal 2 4" xfId="394"/>
    <cellStyle name="Normal 2 5" xfId="395"/>
    <cellStyle name="Normal 2 6" xfId="396"/>
    <cellStyle name="Normal 2 7" xfId="397"/>
    <cellStyle name="Normal 2 8" xfId="398"/>
    <cellStyle name="Normal 2 9" xfId="399"/>
    <cellStyle name="Normal 20" xfId="400"/>
    <cellStyle name="Normal 21" xfId="401"/>
    <cellStyle name="Normal 21 2" xfId="402"/>
    <cellStyle name="Normal 21 3" xfId="403"/>
    <cellStyle name="Normal 21 3 2" xfId="404"/>
    <cellStyle name="Normal 21 3 3" xfId="405"/>
    <cellStyle name="Normal 21 3 3 2" xfId="406"/>
    <cellStyle name="Normal 21 4" xfId="407"/>
    <cellStyle name="Normal 22" xfId="408"/>
    <cellStyle name="Normal 23" xfId="409"/>
    <cellStyle name="Normal 24" xfId="410"/>
    <cellStyle name="Normal 24 2" xfId="411"/>
    <cellStyle name="Normal 25" xfId="412"/>
    <cellStyle name="Normal 25 2" xfId="413"/>
    <cellStyle name="Normal 26" xfId="414"/>
    <cellStyle name="Normal 26 2" xfId="415"/>
    <cellStyle name="Normal 27" xfId="416"/>
    <cellStyle name="Normal 27 2" xfId="417"/>
    <cellStyle name="Normal 28" xfId="418"/>
    <cellStyle name="Normal 28 2" xfId="419"/>
    <cellStyle name="Normal 29" xfId="420"/>
    <cellStyle name="Normal 29 2" xfId="421"/>
    <cellStyle name="Normal 3" xfId="422"/>
    <cellStyle name="Normal 3 2" xfId="423"/>
    <cellStyle name="Normal 3 2 2" xfId="424"/>
    <cellStyle name="Normal 3 2 3" xfId="425"/>
    <cellStyle name="Normal 3 3" xfId="426"/>
    <cellStyle name="Normal 3 3 2" xfId="427"/>
    <cellStyle name="Normal 3 4" xfId="428"/>
    <cellStyle name="Normal 3 4 2" xfId="429"/>
    <cellStyle name="Normal 3 5" xfId="430"/>
    <cellStyle name="Normal 3 6" xfId="431"/>
    <cellStyle name="Normal 3 7" xfId="432"/>
    <cellStyle name="Normal 30" xfId="433"/>
    <cellStyle name="Normal 30 2" xfId="434"/>
    <cellStyle name="Normal 31" xfId="435"/>
    <cellStyle name="Normal 32" xfId="436"/>
    <cellStyle name="Normal 33" xfId="437"/>
    <cellStyle name="Normal 34" xfId="438"/>
    <cellStyle name="Normal 35" xfId="439"/>
    <cellStyle name="Normal 36" xfId="440"/>
    <cellStyle name="Normal 37" xfId="441"/>
    <cellStyle name="Normal 38" xfId="442"/>
    <cellStyle name="Normal 39" xfId="443"/>
    <cellStyle name="Normal 4" xfId="444"/>
    <cellStyle name="Normal 4 10" xfId="445"/>
    <cellStyle name="Normal 4 11" xfId="446"/>
    <cellStyle name="Normal 4 12" xfId="447"/>
    <cellStyle name="Normal 4 13" xfId="448"/>
    <cellStyle name="Normal 4 14" xfId="449"/>
    <cellStyle name="Normal 4 15" xfId="450"/>
    <cellStyle name="Normal 4 16" xfId="451"/>
    <cellStyle name="Normal 4 2" xfId="452"/>
    <cellStyle name="Normal 4 3" xfId="453"/>
    <cellStyle name="Normal 4 4" xfId="454"/>
    <cellStyle name="Normal 4 5" xfId="455"/>
    <cellStyle name="Normal 4 6" xfId="456"/>
    <cellStyle name="Normal 4 7" xfId="457"/>
    <cellStyle name="Normal 4 8" xfId="458"/>
    <cellStyle name="Normal 4 9" xfId="459"/>
    <cellStyle name="Normal 40" xfId="460"/>
    <cellStyle name="Normal 41" xfId="461"/>
    <cellStyle name="Normal 42" xfId="462"/>
    <cellStyle name="Normal 43" xfId="463"/>
    <cellStyle name="Normal 44" xfId="464"/>
    <cellStyle name="Normal 45" xfId="465"/>
    <cellStyle name="Normal 46" xfId="466"/>
    <cellStyle name="Normal 47" xfId="467"/>
    <cellStyle name="Normal 48" xfId="468"/>
    <cellStyle name="Normal 49" xfId="469"/>
    <cellStyle name="Normal 5" xfId="470"/>
    <cellStyle name="Normal 5 2" xfId="471"/>
    <cellStyle name="Normal 5 3" xfId="472"/>
    <cellStyle name="Normal 6" xfId="473"/>
    <cellStyle name="Normal 6 2" xfId="474"/>
    <cellStyle name="Normal 6_Figures by page_(nida)(0212)" xfId="475"/>
    <cellStyle name="Normal 7" xfId="476"/>
    <cellStyle name="Normal 7 2" xfId="477"/>
    <cellStyle name="Normal 8" xfId="478"/>
    <cellStyle name="Normal 8 2" xfId="479"/>
    <cellStyle name="Normal 9" xfId="480"/>
    <cellStyle name="Normál_mef_emp" xfId="481"/>
    <cellStyle name="normální_List1" xfId="482"/>
    <cellStyle name="Note 2" xfId="483"/>
    <cellStyle name="Note 2 10" xfId="484"/>
    <cellStyle name="Note 2 11" xfId="485"/>
    <cellStyle name="Note 2 12" xfId="486"/>
    <cellStyle name="Note 2 13" xfId="487"/>
    <cellStyle name="Note 2 14" xfId="488"/>
    <cellStyle name="Note 2 15" xfId="489"/>
    <cellStyle name="Note 2 16" xfId="490"/>
    <cellStyle name="Note 2 17" xfId="491"/>
    <cellStyle name="Note 2 18" xfId="492"/>
    <cellStyle name="Note 2 18 2" xfId="493"/>
    <cellStyle name="Note 2 2" xfId="494"/>
    <cellStyle name="Note 2 3" xfId="495"/>
    <cellStyle name="Note 2 4" xfId="496"/>
    <cellStyle name="Note 2 5" xfId="497"/>
    <cellStyle name="Note 2 6" xfId="498"/>
    <cellStyle name="Note 2 7" xfId="499"/>
    <cellStyle name="Note 2 8" xfId="500"/>
    <cellStyle name="Note 2 9" xfId="501"/>
    <cellStyle name="Note 3" xfId="502"/>
    <cellStyle name="Note 3 10" xfId="503"/>
    <cellStyle name="Note 3 2" xfId="504"/>
    <cellStyle name="Note 3 2 2" xfId="505"/>
    <cellStyle name="Note 3 2 2 2" xfId="506"/>
    <cellStyle name="Note 3 2 3" xfId="507"/>
    <cellStyle name="Note 3 2 4" xfId="508"/>
    <cellStyle name="Note 3 3" xfId="509"/>
    <cellStyle name="Note 3 3 2" xfId="510"/>
    <cellStyle name="Note 3 3 2 2" xfId="511"/>
    <cellStyle name="Note 3 3 3" xfId="512"/>
    <cellStyle name="Note 3 3 4" xfId="513"/>
    <cellStyle name="Note 3 4" xfId="514"/>
    <cellStyle name="Note 3 4 2" xfId="515"/>
    <cellStyle name="Note 3 4 2 2" xfId="516"/>
    <cellStyle name="Note 3 4 3" xfId="517"/>
    <cellStyle name="Note 3 4 4" xfId="518"/>
    <cellStyle name="Note 3 5" xfId="519"/>
    <cellStyle name="Note 3 5 2" xfId="520"/>
    <cellStyle name="Note 3 5 2 2" xfId="521"/>
    <cellStyle name="Note 3 5 3" xfId="522"/>
    <cellStyle name="Note 3 5 4" xfId="523"/>
    <cellStyle name="Note 3 6" xfId="524"/>
    <cellStyle name="Note 3 6 2" xfId="525"/>
    <cellStyle name="Note 3 6 2 2" xfId="526"/>
    <cellStyle name="Note 3 6 3" xfId="527"/>
    <cellStyle name="Note 3 6 4" xfId="528"/>
    <cellStyle name="Note 3 7" xfId="529"/>
    <cellStyle name="Note 3 7 2" xfId="530"/>
    <cellStyle name="Note 3 7 2 2" xfId="531"/>
    <cellStyle name="Note 3 7 3" xfId="532"/>
    <cellStyle name="Note 3 7 4" xfId="533"/>
    <cellStyle name="Note 3 8" xfId="534"/>
    <cellStyle name="Note 3 8 2" xfId="535"/>
    <cellStyle name="Note 3 9" xfId="536"/>
    <cellStyle name="Note 4" xfId="537"/>
    <cellStyle name="Note 4 10" xfId="538"/>
    <cellStyle name="Note 4 2" xfId="539"/>
    <cellStyle name="Note 4 2 2" xfId="540"/>
    <cellStyle name="Note 4 2 2 2" xfId="541"/>
    <cellStyle name="Note 4 2 3" xfId="542"/>
    <cellStyle name="Note 4 2 4" xfId="543"/>
    <cellStyle name="Note 4 3" xfId="544"/>
    <cellStyle name="Note 4 3 2" xfId="545"/>
    <cellStyle name="Note 4 3 2 2" xfId="546"/>
    <cellStyle name="Note 4 3 3" xfId="547"/>
    <cellStyle name="Note 4 3 4" xfId="548"/>
    <cellStyle name="Note 4 4" xfId="549"/>
    <cellStyle name="Note 4 4 2" xfId="550"/>
    <cellStyle name="Note 4 4 2 2" xfId="551"/>
    <cellStyle name="Note 4 4 3" xfId="552"/>
    <cellStyle name="Note 4 4 4" xfId="553"/>
    <cellStyle name="Note 4 5" xfId="554"/>
    <cellStyle name="Note 4 5 2" xfId="555"/>
    <cellStyle name="Note 4 5 2 2" xfId="556"/>
    <cellStyle name="Note 4 5 3" xfId="557"/>
    <cellStyle name="Note 4 5 4" xfId="558"/>
    <cellStyle name="Note 4 6" xfId="559"/>
    <cellStyle name="Note 4 6 2" xfId="560"/>
    <cellStyle name="Note 4 6 2 2" xfId="561"/>
    <cellStyle name="Note 4 6 3" xfId="562"/>
    <cellStyle name="Note 4 6 4" xfId="563"/>
    <cellStyle name="Note 4 7" xfId="564"/>
    <cellStyle name="Note 4 7 2" xfId="565"/>
    <cellStyle name="Note 4 7 2 2" xfId="566"/>
    <cellStyle name="Note 4 7 3" xfId="567"/>
    <cellStyle name="Note 4 7 4" xfId="568"/>
    <cellStyle name="Note 4 8" xfId="569"/>
    <cellStyle name="Note 4 8 2" xfId="570"/>
    <cellStyle name="Note 4 9" xfId="571"/>
    <cellStyle name="Note 5" xfId="572"/>
    <cellStyle name="Note 5 10" xfId="573"/>
    <cellStyle name="Note 5 2" xfId="574"/>
    <cellStyle name="Note 5 2 2" xfId="575"/>
    <cellStyle name="Note 5 2 2 2" xfId="576"/>
    <cellStyle name="Note 5 2 3" xfId="577"/>
    <cellStyle name="Note 5 2 4" xfId="578"/>
    <cellStyle name="Note 5 3" xfId="579"/>
    <cellStyle name="Note 5 3 2" xfId="580"/>
    <cellStyle name="Note 5 3 2 2" xfId="581"/>
    <cellStyle name="Note 5 3 3" xfId="582"/>
    <cellStyle name="Note 5 3 4" xfId="583"/>
    <cellStyle name="Note 5 4" xfId="584"/>
    <cellStyle name="Note 5 4 2" xfId="585"/>
    <cellStyle name="Note 5 4 2 2" xfId="586"/>
    <cellStyle name="Note 5 4 3" xfId="587"/>
    <cellStyle name="Note 5 4 4" xfId="588"/>
    <cellStyle name="Note 5 5" xfId="589"/>
    <cellStyle name="Note 5 5 2" xfId="590"/>
    <cellStyle name="Note 5 5 2 2" xfId="591"/>
    <cellStyle name="Note 5 5 3" xfId="592"/>
    <cellStyle name="Note 5 5 4" xfId="593"/>
    <cellStyle name="Note 5 6" xfId="594"/>
    <cellStyle name="Note 5 6 2" xfId="595"/>
    <cellStyle name="Note 5 6 2 2" xfId="596"/>
    <cellStyle name="Note 5 6 3" xfId="597"/>
    <cellStyle name="Note 5 6 4" xfId="598"/>
    <cellStyle name="Note 5 7" xfId="599"/>
    <cellStyle name="Note 5 7 2" xfId="600"/>
    <cellStyle name="Note 5 7 2 2" xfId="601"/>
    <cellStyle name="Note 5 7 3" xfId="602"/>
    <cellStyle name="Note 5 7 4" xfId="603"/>
    <cellStyle name="Note 5 8" xfId="604"/>
    <cellStyle name="Note 5 8 2" xfId="605"/>
    <cellStyle name="Note 5 9" xfId="606"/>
    <cellStyle name="Note 6" xfId="607"/>
    <cellStyle name="Note 6 10" xfId="608"/>
    <cellStyle name="Note 6 2" xfId="609"/>
    <cellStyle name="Note 6 2 2" xfId="610"/>
    <cellStyle name="Note 6 2 2 2" xfId="611"/>
    <cellStyle name="Note 6 2 3" xfId="612"/>
    <cellStyle name="Note 6 2 4" xfId="613"/>
    <cellStyle name="Note 6 3" xfId="614"/>
    <cellStyle name="Note 6 3 2" xfId="615"/>
    <cellStyle name="Note 6 3 2 2" xfId="616"/>
    <cellStyle name="Note 6 3 3" xfId="617"/>
    <cellStyle name="Note 6 3 4" xfId="618"/>
    <cellStyle name="Note 6 4" xfId="619"/>
    <cellStyle name="Note 6 4 2" xfId="620"/>
    <cellStyle name="Note 6 4 2 2" xfId="621"/>
    <cellStyle name="Note 6 4 3" xfId="622"/>
    <cellStyle name="Note 6 4 4" xfId="623"/>
    <cellStyle name="Note 6 5" xfId="624"/>
    <cellStyle name="Note 6 5 2" xfId="625"/>
    <cellStyle name="Note 6 5 2 2" xfId="626"/>
    <cellStyle name="Note 6 5 3" xfId="627"/>
    <cellStyle name="Note 6 5 4" xfId="628"/>
    <cellStyle name="Note 6 6" xfId="629"/>
    <cellStyle name="Note 6 6 2" xfId="630"/>
    <cellStyle name="Note 6 6 2 2" xfId="631"/>
    <cellStyle name="Note 6 6 3" xfId="632"/>
    <cellStyle name="Note 6 6 4" xfId="633"/>
    <cellStyle name="Note 6 7" xfId="634"/>
    <cellStyle name="Note 6 7 2" xfId="635"/>
    <cellStyle name="Note 6 7 2 2" xfId="636"/>
    <cellStyle name="Note 6 7 3" xfId="637"/>
    <cellStyle name="Note 6 7 4" xfId="638"/>
    <cellStyle name="Note 6 8" xfId="639"/>
    <cellStyle name="Note 6 8 2" xfId="640"/>
    <cellStyle name="Note 6 9" xfId="641"/>
    <cellStyle name="Note 7" xfId="642"/>
    <cellStyle name="Note 7 2" xfId="643"/>
    <cellStyle name="Note 7 3" xfId="644"/>
    <cellStyle name="notes" xfId="645"/>
    <cellStyle name="Output 2" xfId="646"/>
    <cellStyle name="Output 2 2" xfId="647"/>
    <cellStyle name="Output 3" xfId="648"/>
    <cellStyle name="Output 4" xfId="649"/>
    <cellStyle name="Percent" xfId="1" builtinId="5"/>
    <cellStyle name="Percent [2]" xfId="650"/>
    <cellStyle name="Percent 10" xfId="651"/>
    <cellStyle name="Percent 11" xfId="652"/>
    <cellStyle name="Percent 12" xfId="653"/>
    <cellStyle name="Percent 12 2" xfId="654"/>
    <cellStyle name="Percent 13" xfId="655"/>
    <cellStyle name="Percent 14" xfId="656"/>
    <cellStyle name="Percent 15" xfId="657"/>
    <cellStyle name="Percent 15 2" xfId="658"/>
    <cellStyle name="Percent 15 2 2" xfId="659"/>
    <cellStyle name="Percent 15 3" xfId="660"/>
    <cellStyle name="Percent 16" xfId="661"/>
    <cellStyle name="Percent 16 2" xfId="662"/>
    <cellStyle name="Percent 16 2 2" xfId="663"/>
    <cellStyle name="Percent 16 3" xfId="664"/>
    <cellStyle name="Percent 17" xfId="665"/>
    <cellStyle name="Percent 17 2" xfId="666"/>
    <cellStyle name="Percent 17 2 2" xfId="667"/>
    <cellStyle name="Percent 17 3" xfId="668"/>
    <cellStyle name="Percent 18" xfId="669"/>
    <cellStyle name="Percent 18 2" xfId="670"/>
    <cellStyle name="Percent 18 2 2" xfId="671"/>
    <cellStyle name="Percent 18 3" xfId="672"/>
    <cellStyle name="Percent 19" xfId="673"/>
    <cellStyle name="Percent 19 2" xfId="674"/>
    <cellStyle name="Percent 19 2 2" xfId="675"/>
    <cellStyle name="Percent 19 3" xfId="676"/>
    <cellStyle name="Percent 2" xfId="677"/>
    <cellStyle name="Percent 2 2" xfId="678"/>
    <cellStyle name="Percent 20" xfId="679"/>
    <cellStyle name="Percent 20 2" xfId="680"/>
    <cellStyle name="Percent 21" xfId="681"/>
    <cellStyle name="Percent 21 2" xfId="682"/>
    <cellStyle name="Percent 22" xfId="683"/>
    <cellStyle name="Percent 22 2" xfId="684"/>
    <cellStyle name="Percent 23" xfId="685"/>
    <cellStyle name="Percent 23 2" xfId="686"/>
    <cellStyle name="Percent 24" xfId="687"/>
    <cellStyle name="Percent 24 2" xfId="688"/>
    <cellStyle name="Percent 25" xfId="689"/>
    <cellStyle name="Percent 25 2" xfId="690"/>
    <cellStyle name="Percent 26" xfId="691"/>
    <cellStyle name="Percent 26 2" xfId="692"/>
    <cellStyle name="Percent 27" xfId="693"/>
    <cellStyle name="Percent 27 2" xfId="694"/>
    <cellStyle name="Percent 28" xfId="695"/>
    <cellStyle name="Percent 28 2" xfId="696"/>
    <cellStyle name="Percent 29" xfId="697"/>
    <cellStyle name="Percent 29 2" xfId="698"/>
    <cellStyle name="Percent 3" xfId="699"/>
    <cellStyle name="Percent 3 2" xfId="700"/>
    <cellStyle name="Percent 30" xfId="701"/>
    <cellStyle name="Percent 30 2" xfId="702"/>
    <cellStyle name="Percent 31" xfId="703"/>
    <cellStyle name="Percent 31 2" xfId="704"/>
    <cellStyle name="Percent 32" xfId="705"/>
    <cellStyle name="Percent 32 2" xfId="706"/>
    <cellStyle name="Percent 33" xfId="707"/>
    <cellStyle name="Percent 34" xfId="708"/>
    <cellStyle name="Percent 35" xfId="709"/>
    <cellStyle name="Percent 36" xfId="710"/>
    <cellStyle name="Percent 37" xfId="711"/>
    <cellStyle name="Percent 38" xfId="712"/>
    <cellStyle name="Percent 39" xfId="713"/>
    <cellStyle name="Percent 4" xfId="714"/>
    <cellStyle name="Percent 4 2" xfId="715"/>
    <cellStyle name="Percent 40" xfId="716"/>
    <cellStyle name="Percent 41" xfId="717"/>
    <cellStyle name="Percent 5" xfId="718"/>
    <cellStyle name="Percent 5 2" xfId="719"/>
    <cellStyle name="Percent 6" xfId="720"/>
    <cellStyle name="Percent 7" xfId="721"/>
    <cellStyle name="Percent 8" xfId="722"/>
    <cellStyle name="Percent 8 2" xfId="723"/>
    <cellStyle name="Percent 9" xfId="724"/>
    <cellStyle name="row_black_line_black" xfId="725"/>
    <cellStyle name="rowblack_line" xfId="726"/>
    <cellStyle name="rowblue_line" xfId="727"/>
    <cellStyle name="Standaard_TELECOM" xfId="728"/>
    <cellStyle name="Standard_41 Grundkompetenzen" xfId="729"/>
    <cellStyle name="Style 1" xfId="730"/>
    <cellStyle name="Style 1 2" xfId="731"/>
    <cellStyle name="superscript" xfId="732"/>
    <cellStyle name="tab_row_black_line_black" xfId="733"/>
    <cellStyle name="table_bottom" xfId="734"/>
    <cellStyle name="Title 2" xfId="735"/>
    <cellStyle name="Title 3" xfId="736"/>
    <cellStyle name="Title 4" xfId="737"/>
    <cellStyle name="Total 2" xfId="738"/>
    <cellStyle name="Total 2 2" xfId="739"/>
    <cellStyle name="Total 3" xfId="740"/>
    <cellStyle name="Total 4" xfId="741"/>
    <cellStyle name="Tusenskille_Ark1" xfId="742"/>
    <cellStyle name="Überschrift" xfId="743"/>
    <cellStyle name="Warning Text 2" xfId="744"/>
    <cellStyle name="Warning Text 2 2" xfId="745"/>
    <cellStyle name="Warning Text 3" xfId="746"/>
    <cellStyle name="Warning Text 4" xfId="747"/>
    <cellStyle name="쉼표 [0]_Score_09_BE_Benefits&amp;Barriers" xfId="748"/>
    <cellStyle name="표준_2. 정보이용" xfId="749"/>
    <cellStyle name="標準_Sheet1" xfId="75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953522663599635"/>
          <c:y val="8.4661651709454777E-2"/>
          <c:w val="0.76765171744836247"/>
          <c:h val="0.86126756001086746"/>
        </c:manualLayout>
      </c:layout>
      <c:pieChart>
        <c:varyColors val="1"/>
        <c:ser>
          <c:idx val="0"/>
          <c:order val="0"/>
          <c:spPr>
            <a:solidFill>
              <a:srgbClr val="0070C0"/>
            </a:solidFill>
            <a:ln w="3175">
              <a:solidFill>
                <a:schemeClr val="bg1"/>
              </a:solidFill>
              <a:round/>
            </a:ln>
            <a:effectLst/>
          </c:spPr>
          <c:dPt>
            <c:idx val="0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chemeClr val="bg1"/>
                </a:solidFill>
                <a:round/>
              </a:ln>
              <a:effectLst/>
            </c:spPr>
          </c:dPt>
          <c:dPt>
            <c:idx val="1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chemeClr val="bg1"/>
                </a:solidFill>
                <a:round/>
              </a:ln>
              <a:effectLst/>
            </c:spPr>
          </c:dPt>
          <c:dPt>
            <c:idx val="2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chemeClr val="bg1"/>
                </a:solidFill>
                <a:round/>
              </a:ln>
              <a:effectLst/>
            </c:spPr>
          </c:dPt>
          <c:dPt>
            <c:idx val="3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3175">
                <a:solidFill>
                  <a:schemeClr val="bg1"/>
                </a:solidFill>
                <a:round/>
              </a:ln>
              <a:effectLst/>
            </c:spPr>
          </c:dPt>
          <c:dPt>
            <c:idx val="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3175">
                <a:solidFill>
                  <a:schemeClr val="bg1"/>
                </a:solidFill>
                <a:round/>
              </a:ln>
              <a:effectLst/>
            </c:spPr>
          </c:dPt>
          <c:dPt>
            <c:idx val="5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3175">
                <a:solidFill>
                  <a:schemeClr val="bg1"/>
                </a:solidFill>
                <a:round/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3175">
                <a:solidFill>
                  <a:schemeClr val="bg1"/>
                </a:solidFill>
                <a:round/>
              </a:ln>
              <a:effectLst/>
            </c:spPr>
          </c:dPt>
          <c:dPt>
            <c:idx val="7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3175">
                <a:solidFill>
                  <a:schemeClr val="bg1"/>
                </a:solidFill>
                <a:round/>
              </a:ln>
              <a:effectLst/>
            </c:spPr>
          </c:dPt>
          <c:dLbls>
            <c:dLbl>
              <c:idx val="0"/>
              <c:layout/>
              <c:tx>
                <c:rich>
                  <a:bodyPr/>
                  <a:lstStyle/>
                  <a:p>
                    <a:pPr>
                      <a:defRPr sz="1000">
                        <a:solidFill>
                          <a:sysClr val="windowText" lastClr="000000"/>
                        </a:solidFill>
                        <a:latin typeface="+mn-lt"/>
                      </a:defRPr>
                    </a:pPr>
                    <a:r>
                      <a:rPr lang="en-GB" sz="1000">
                        <a:solidFill>
                          <a:sysClr val="windowText" lastClr="000000"/>
                        </a:solidFill>
                        <a:latin typeface="+mn-lt"/>
                      </a:rPr>
                      <a:t>Danemark</a:t>
                    </a:r>
                    <a:endParaRPr lang="en-GB">
                      <a:solidFill>
                        <a:sysClr val="windowText" lastClr="000000"/>
                      </a:solidFill>
                    </a:endParaRPr>
                  </a:p>
                </c:rich>
              </c:tx>
              <c:spPr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pPr>
                      <a:defRPr sz="1000">
                        <a:solidFill>
                          <a:sysClr val="windowText" lastClr="000000"/>
                        </a:solidFill>
                        <a:latin typeface="+mn-lt"/>
                      </a:defRPr>
                    </a:pPr>
                    <a:r>
                      <a:rPr lang="en-GB" sz="1000">
                        <a:solidFill>
                          <a:sysClr val="windowText" lastClr="000000"/>
                        </a:solidFill>
                        <a:latin typeface="+mn-lt"/>
                      </a:rPr>
                      <a:t>Norvège</a:t>
                    </a:r>
                    <a:endParaRPr lang="en-GB">
                      <a:solidFill>
                        <a:sysClr val="windowText" lastClr="000000"/>
                      </a:solidFill>
                    </a:endParaRPr>
                  </a:p>
                </c:rich>
              </c:tx>
              <c:spPr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pPr>
                      <a:defRPr sz="1000">
                        <a:solidFill>
                          <a:sysClr val="windowText" lastClr="000000"/>
                        </a:solidFill>
                        <a:latin typeface="+mn-lt"/>
                      </a:defRPr>
                    </a:pPr>
                    <a:r>
                      <a:rPr lang="en-GB" sz="1000">
                        <a:solidFill>
                          <a:sysClr val="windowText" lastClr="000000"/>
                        </a:solidFill>
                        <a:latin typeface="+mn-lt"/>
                      </a:rPr>
                      <a:t>Portugal</a:t>
                    </a:r>
                    <a:endParaRPr lang="en-GB">
                      <a:solidFill>
                        <a:sysClr val="windowText" lastClr="000000"/>
                      </a:solidFill>
                    </a:endParaRPr>
                  </a:p>
                </c:rich>
              </c:tx>
              <c:spPr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pPr>
                      <a:defRPr sz="1000">
                        <a:solidFill>
                          <a:sysClr val="windowText" lastClr="000000"/>
                        </a:solidFill>
                        <a:latin typeface="+mn-lt"/>
                      </a:defRPr>
                    </a:pPr>
                    <a:r>
                      <a:rPr lang="en-GB" sz="1000">
                        <a:solidFill>
                          <a:sysClr val="windowText" lastClr="000000"/>
                        </a:solidFill>
                        <a:latin typeface="+mn-lt"/>
                      </a:rPr>
                      <a:t>Chili</a:t>
                    </a:r>
                    <a:endParaRPr lang="en-GB">
                      <a:solidFill>
                        <a:sysClr val="windowText" lastClr="000000"/>
                      </a:solidFill>
                    </a:endParaRPr>
                  </a:p>
                </c:rich>
              </c:tx>
              <c:spPr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pPr>
                      <a:defRPr sz="1000">
                        <a:solidFill>
                          <a:sysClr val="windowText" lastClr="000000"/>
                        </a:solidFill>
                        <a:latin typeface="+mn-lt"/>
                      </a:defRPr>
                    </a:pPr>
                    <a:r>
                      <a:rPr lang="en-GB" sz="1000">
                        <a:solidFill>
                          <a:sysClr val="windowText" lastClr="000000"/>
                        </a:solidFill>
                        <a:latin typeface="+mn-lt"/>
                      </a:rPr>
                      <a:t>Estonie</a:t>
                    </a:r>
                    <a:endParaRPr lang="en-GB">
                      <a:solidFill>
                        <a:sysClr val="windowText" lastClr="000000"/>
                      </a:solidFill>
                    </a:endParaRPr>
                  </a:p>
                </c:rich>
              </c:tx>
              <c:spPr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rich>
                  <a:bodyPr/>
                  <a:lstStyle/>
                  <a:p>
                    <a:pPr>
                      <a:defRPr sz="1000">
                        <a:solidFill>
                          <a:sysClr val="windowText" lastClr="000000"/>
                        </a:solidFill>
                        <a:latin typeface="+mn-lt"/>
                      </a:defRPr>
                    </a:pPr>
                    <a:r>
                      <a:rPr lang="en-GB" sz="1000">
                        <a:solidFill>
                          <a:sysClr val="windowText" lastClr="000000"/>
                        </a:solidFill>
                        <a:latin typeface="+mn-lt"/>
                      </a:rPr>
                      <a:t>Israël </a:t>
                    </a:r>
                    <a:endParaRPr lang="en-GB">
                      <a:solidFill>
                        <a:sysClr val="windowText" lastClr="000000"/>
                      </a:solidFill>
                    </a:endParaRPr>
                  </a:p>
                </c:rich>
              </c:tx>
              <c:spPr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rich>
                  <a:bodyPr/>
                  <a:lstStyle/>
                  <a:p>
                    <a:pPr>
                      <a:defRPr sz="1000">
                        <a:solidFill>
                          <a:sysClr val="windowText" lastClr="000000"/>
                        </a:solidFill>
                        <a:latin typeface="+mn-lt"/>
                      </a:defRPr>
                    </a:pPr>
                    <a:r>
                      <a:rPr lang="en-GB" sz="1000">
                        <a:solidFill>
                          <a:sysClr val="windowText" lastClr="000000"/>
                        </a:solidFill>
                        <a:latin typeface="+mn-lt"/>
                      </a:rPr>
                      <a:t>Japon</a:t>
                    </a:r>
                    <a:endParaRPr lang="en-GB">
                      <a:solidFill>
                        <a:sysClr val="windowText" lastClr="000000"/>
                      </a:solidFill>
                    </a:endParaRPr>
                  </a:p>
                </c:rich>
              </c:tx>
              <c:spPr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rich>
                  <a:bodyPr/>
                  <a:lstStyle/>
                  <a:p>
                    <a:pPr>
                      <a:defRPr sz="1000">
                        <a:solidFill>
                          <a:sysClr val="windowText" lastClr="000000"/>
                        </a:solidFill>
                        <a:latin typeface="+mn-lt"/>
                      </a:defRPr>
                    </a:pPr>
                    <a:r>
                      <a:rPr lang="en-GB" sz="1000">
                        <a:solidFill>
                          <a:sysClr val="windowText" lastClr="000000"/>
                        </a:solidFill>
                        <a:latin typeface="+mn-lt"/>
                      </a:rPr>
                      <a:t>Turquie</a:t>
                    </a:r>
                    <a:endParaRPr lang="en-GB">
                      <a:solidFill>
                        <a:sysClr val="windowText" lastClr="000000"/>
                      </a:solidFill>
                    </a:endParaRPr>
                  </a:p>
                </c:rich>
              </c:tx>
              <c:spPr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0.13779633725559587"/>
                  <c:y val="5.6759219829916184E-2"/>
                </c:manualLayout>
              </c:layout>
              <c:tx>
                <c:rich>
                  <a:bodyPr/>
                  <a:lstStyle/>
                  <a:p>
                    <a:r>
                      <a:rPr lang="en-GB" sz="1000">
                        <a:solidFill>
                          <a:schemeClr val="bg1"/>
                        </a:solidFill>
                        <a:latin typeface="+mn-lt"/>
                      </a:rPr>
                      <a:t>Australie</a:t>
                    </a:r>
                    <a:endParaRPr lang="en-GB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0.15642950249196377"/>
                  <c:y val="4.0544384983193141E-2"/>
                </c:manualLayout>
              </c:layout>
              <c:tx>
                <c:rich>
                  <a:bodyPr/>
                  <a:lstStyle/>
                  <a:p>
                    <a:r>
                      <a:rPr lang="en-GB" sz="1000">
                        <a:solidFill>
                          <a:schemeClr val="bg1"/>
                        </a:solidFill>
                        <a:latin typeface="+mn-lt"/>
                      </a:rPr>
                      <a:t>Autriche</a:t>
                    </a:r>
                    <a:endParaRPr lang="en-GB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0.15931416438113774"/>
                  <c:y val="2.3550854989858528E-2"/>
                </c:manualLayout>
              </c:layout>
              <c:tx>
                <c:rich>
                  <a:bodyPr/>
                  <a:lstStyle/>
                  <a:p>
                    <a:r>
                      <a:rPr lang="en-GB" sz="1000">
                        <a:solidFill>
                          <a:schemeClr val="bg1"/>
                        </a:solidFill>
                        <a:latin typeface="+mn-lt"/>
                      </a:rPr>
                      <a:t>Canada</a:t>
                    </a:r>
                    <a:endParaRPr lang="en-GB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0.32544233094458691"/>
                  <c:y val="9.2885450896754262E-2"/>
                </c:manualLayout>
              </c:layout>
              <c:tx>
                <c:rich>
                  <a:bodyPr/>
                  <a:lstStyle/>
                  <a:p>
                    <a:r>
                      <a:rPr lang="en-GB" sz="1000">
                        <a:solidFill>
                          <a:schemeClr val="bg1"/>
                        </a:solidFill>
                        <a:latin typeface="+mn-lt"/>
                      </a:rPr>
                      <a:t>Finlande</a:t>
                    </a:r>
                    <a:endParaRPr lang="en-GB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0.33304290896222238"/>
                  <c:y val="1.9175720075354952E-2"/>
                </c:manualLayout>
              </c:layout>
              <c:tx>
                <c:rich>
                  <a:bodyPr/>
                  <a:lstStyle/>
                  <a:p>
                    <a:r>
                      <a:rPr lang="en-GB" sz="1000">
                        <a:solidFill>
                          <a:schemeClr val="bg1"/>
                        </a:solidFill>
                        <a:latin typeface="+mn-lt"/>
                      </a:rPr>
                      <a:t>France</a:t>
                    </a:r>
                    <a:endParaRPr lang="en-GB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5.0965820283700496E-2"/>
                  <c:y val="-0.37131160071401298"/>
                </c:manualLayout>
              </c:layout>
              <c:tx>
                <c:rich>
                  <a:bodyPr/>
                  <a:lstStyle/>
                  <a:p>
                    <a:r>
                      <a:rPr lang="en-US" sz="1000">
                        <a:solidFill>
                          <a:schemeClr val="bg1"/>
                        </a:solidFill>
                        <a:latin typeface="+mn-lt"/>
                      </a:rPr>
                      <a:t>Allemagne</a:t>
                    </a:r>
                    <a:endParaRPr lang="en-US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-0.25351405231649415"/>
                  <c:y val="-7.7784244853915926E-2"/>
                </c:manualLayout>
              </c:layout>
              <c:tx>
                <c:rich>
                  <a:bodyPr/>
                  <a:lstStyle/>
                  <a:p>
                    <a:r>
                      <a:rPr lang="en-GB" sz="1000">
                        <a:solidFill>
                          <a:schemeClr val="bg1"/>
                        </a:solidFill>
                        <a:latin typeface="+mn-lt"/>
                      </a:rPr>
                      <a:t>Grèce</a:t>
                    </a:r>
                    <a:endParaRPr lang="en-GB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-0.25721360110885017"/>
                  <c:y val="-0.15936824547257014"/>
                </c:manualLayout>
              </c:layout>
              <c:tx>
                <c:rich>
                  <a:bodyPr/>
                  <a:lstStyle/>
                  <a:p>
                    <a:r>
                      <a:rPr lang="en-GB" sz="1000">
                        <a:solidFill>
                          <a:schemeClr val="bg1"/>
                        </a:solidFill>
                        <a:latin typeface="+mn-lt"/>
                      </a:rPr>
                      <a:t>Islande</a:t>
                    </a:r>
                    <a:endParaRPr lang="en-GB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-9.7384883069391609E-2"/>
                  <c:y val="-0.118036203050713"/>
                </c:manualLayout>
              </c:layout>
              <c:tx>
                <c:rich>
                  <a:bodyPr/>
                  <a:lstStyle/>
                  <a:p>
                    <a:r>
                      <a:rPr lang="en-GB" sz="1000">
                        <a:solidFill>
                          <a:schemeClr val="bg1"/>
                        </a:solidFill>
                        <a:latin typeface="+mn-lt"/>
                      </a:rPr>
                      <a:t>Irlande</a:t>
                    </a:r>
                    <a:endParaRPr lang="en-GB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>
                <c:manualLayout>
                  <c:x val="-0.11300362735556932"/>
                  <c:y val="-0.20461348067000046"/>
                </c:manualLayout>
              </c:layout>
              <c:tx>
                <c:rich>
                  <a:bodyPr/>
                  <a:lstStyle/>
                  <a:p>
                    <a:r>
                      <a:rPr lang="en-GB" sz="1000">
                        <a:solidFill>
                          <a:schemeClr val="bg1"/>
                        </a:solidFill>
                        <a:latin typeface="+mn-lt"/>
                      </a:rPr>
                      <a:t>Italie</a:t>
                    </a:r>
                    <a:endParaRPr lang="en-GB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>
                <c:manualLayout>
                  <c:x val="0.4423101831372202"/>
                  <c:y val="-0.114401097394252"/>
                </c:manualLayout>
              </c:layout>
              <c:tx>
                <c:rich>
                  <a:bodyPr/>
                  <a:lstStyle/>
                  <a:p>
                    <a:r>
                      <a:rPr lang="en-GB" sz="1000">
                        <a:solidFill>
                          <a:schemeClr val="bg1"/>
                        </a:solidFill>
                        <a:latin typeface="+mn-lt"/>
                      </a:rPr>
                      <a:t>Corée</a:t>
                    </a:r>
                    <a:endParaRPr lang="en-GB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>
                <c:manualLayout>
                  <c:x val="2.4029254770120027E-2"/>
                  <c:y val="-0.18895430793052739"/>
                </c:manualLayout>
              </c:layout>
              <c:tx>
                <c:rich>
                  <a:bodyPr/>
                  <a:lstStyle/>
                  <a:p>
                    <a:r>
                      <a:rPr lang="en-GB" sz="1000">
                        <a:solidFill>
                          <a:schemeClr val="bg1"/>
                        </a:solidFill>
                        <a:latin typeface="+mn-lt"/>
                      </a:rPr>
                      <a:t>Lettonie</a:t>
                    </a:r>
                    <a:endParaRPr lang="en-GB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>
                <c:manualLayout>
                  <c:x val="0.1052114777787608"/>
                  <c:y val="-0.18224769675495889"/>
                </c:manualLayout>
              </c:layout>
              <c:tx>
                <c:rich>
                  <a:bodyPr/>
                  <a:lstStyle/>
                  <a:p>
                    <a:r>
                      <a:rPr lang="en-GB" sz="1000">
                        <a:solidFill>
                          <a:schemeClr val="bg1"/>
                        </a:solidFill>
                        <a:latin typeface="+mn-lt"/>
                      </a:rPr>
                      <a:t>Luxembourg</a:t>
                    </a:r>
                    <a:endParaRPr lang="en-GB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>
                <c:manualLayout>
                  <c:x val="9.0636704119850184E-2"/>
                  <c:y val="-0.18197754766595028"/>
                </c:manualLayout>
              </c:layout>
              <c:tx>
                <c:rich>
                  <a:bodyPr/>
                  <a:lstStyle/>
                  <a:p>
                    <a:r>
                      <a:rPr lang="en-GB" sz="1000">
                        <a:solidFill>
                          <a:schemeClr val="bg1"/>
                        </a:solidFill>
                        <a:latin typeface="+mn-lt"/>
                      </a:rPr>
                      <a:t>Mexique</a:t>
                    </a:r>
                    <a:endParaRPr lang="en-GB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0.14211872954082988"/>
                  <c:y val="-0.2416510488058258"/>
                </c:manualLayout>
              </c:layout>
              <c:tx>
                <c:rich>
                  <a:bodyPr/>
                  <a:lstStyle/>
                  <a:p>
                    <a:r>
                      <a:rPr lang="en-US" sz="1000">
                        <a:solidFill>
                          <a:schemeClr val="bg1"/>
                        </a:solidFill>
                        <a:latin typeface="+mn-lt"/>
                      </a:rPr>
                      <a:t>Pays-Bas</a:t>
                    </a:r>
                    <a:endParaRPr lang="en-US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>
                <c:manualLayout>
                  <c:x val="0.12665781945796101"/>
                  <c:y val="-7.9605126533480119E-2"/>
                </c:manualLayout>
              </c:layout>
              <c:tx>
                <c:rich>
                  <a:bodyPr/>
                  <a:lstStyle/>
                  <a:p>
                    <a:r>
                      <a:rPr lang="en-GB" sz="1000">
                        <a:solidFill>
                          <a:schemeClr val="bg1"/>
                        </a:solidFill>
                        <a:latin typeface="+mn-lt"/>
                      </a:rPr>
                      <a:t>Nouvelle-Zélande</a:t>
                    </a:r>
                    <a:endParaRPr lang="en-GB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>
                <c:manualLayout>
                  <c:x val="0.16083588427851014"/>
                  <c:y val="-0.12720334749290116"/>
                </c:manualLayout>
              </c:layout>
              <c:tx>
                <c:rich>
                  <a:bodyPr/>
                  <a:lstStyle/>
                  <a:p>
                    <a:r>
                      <a:rPr lang="en-GB" sz="1000">
                        <a:solidFill>
                          <a:schemeClr val="bg1"/>
                        </a:solidFill>
                        <a:latin typeface="+mn-lt"/>
                      </a:rPr>
                      <a:t>Pologne</a:t>
                    </a:r>
                    <a:endParaRPr lang="en-GB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>
                <c:manualLayout>
                  <c:x val="0.1856413341590728"/>
                  <c:y val="-8.6006763713779216E-2"/>
                </c:manualLayout>
              </c:layout>
              <c:tx>
                <c:rich>
                  <a:bodyPr/>
                  <a:lstStyle/>
                  <a:p>
                    <a:r>
                      <a:rPr lang="en-GB" sz="1000">
                        <a:solidFill>
                          <a:schemeClr val="bg1"/>
                        </a:solidFill>
                        <a:latin typeface="+mn-lt"/>
                      </a:rPr>
                      <a:t>Republique</a:t>
                    </a:r>
                    <a:r>
                      <a:rPr lang="en-GB" sz="1000" baseline="0">
                        <a:solidFill>
                          <a:schemeClr val="bg1"/>
                        </a:solidFill>
                        <a:latin typeface="+mn-lt"/>
                      </a:rPr>
                      <a:t> slovaque</a:t>
                    </a:r>
                    <a:endParaRPr lang="en-GB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>
                <c:manualLayout>
                  <c:x val="0.25037718599781766"/>
                  <c:y val="-0.10810393493273544"/>
                </c:manualLayout>
              </c:layout>
              <c:tx>
                <c:rich>
                  <a:bodyPr/>
                  <a:lstStyle/>
                  <a:p>
                    <a:r>
                      <a:rPr lang="en-GB" sz="1000">
                        <a:solidFill>
                          <a:schemeClr val="bg1"/>
                        </a:solidFill>
                        <a:latin typeface="+mn-lt"/>
                      </a:rPr>
                      <a:t>Slovenie</a:t>
                    </a:r>
                    <a:endParaRPr lang="en-GB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layout>
                <c:manualLayout>
                  <c:x val="0.53568315196555483"/>
                  <c:y val="0.6207787924514967"/>
                </c:manualLayout>
              </c:layout>
              <c:tx>
                <c:rich>
                  <a:bodyPr/>
                  <a:lstStyle/>
                  <a:p>
                    <a:r>
                      <a:rPr lang="en-GB" sz="1000">
                        <a:solidFill>
                          <a:schemeClr val="bg1"/>
                        </a:solidFill>
                        <a:latin typeface="+mn-lt"/>
                      </a:rPr>
                      <a:t>Espagne</a:t>
                    </a:r>
                    <a:endParaRPr lang="en-GB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layout>
                <c:manualLayout>
                  <c:x val="0.19244920227668166"/>
                  <c:y val="-6.1673372595000935E-3"/>
                </c:manualLayout>
              </c:layout>
              <c:tx>
                <c:rich>
                  <a:bodyPr/>
                  <a:lstStyle/>
                  <a:p>
                    <a:r>
                      <a:rPr lang="en-GB" sz="1000">
                        <a:solidFill>
                          <a:schemeClr val="bg1"/>
                        </a:solidFill>
                        <a:latin typeface="+mn-lt"/>
                      </a:rPr>
                      <a:t>Suède</a:t>
                    </a:r>
                    <a:endParaRPr lang="en-GB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layout>
                <c:manualLayout>
                  <c:x val="0.20242154000412871"/>
                  <c:y val="2.0255292169440581E-2"/>
                </c:manualLayout>
              </c:layout>
              <c:tx>
                <c:rich>
                  <a:bodyPr/>
                  <a:lstStyle/>
                  <a:p>
                    <a:r>
                      <a:rPr lang="en-GB" sz="1000">
                        <a:solidFill>
                          <a:schemeClr val="bg1"/>
                        </a:solidFill>
                        <a:latin typeface="+mn-lt"/>
                      </a:rPr>
                      <a:t>Suisse</a:t>
                    </a:r>
                    <a:endParaRPr lang="en-GB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layout>
                <c:manualLayout>
                  <c:x val="-2.9935179450883247E-2"/>
                  <c:y val="0.17702703360168143"/>
                </c:manualLayout>
              </c:layout>
              <c:tx>
                <c:rich>
                  <a:bodyPr/>
                  <a:lstStyle/>
                  <a:p>
                    <a:r>
                      <a:rPr lang="en-GB" sz="1000">
                        <a:solidFill>
                          <a:schemeClr val="bg1"/>
                        </a:solidFill>
                        <a:latin typeface="+mn-lt"/>
                      </a:rPr>
                      <a:t>Royaume-</a:t>
                    </a:r>
                  </a:p>
                  <a:p>
                    <a:r>
                      <a:rPr lang="en-GB" sz="1000">
                        <a:solidFill>
                          <a:schemeClr val="bg1"/>
                        </a:solidFill>
                        <a:latin typeface="+mn-lt"/>
                      </a:rPr>
                      <a:t>Uni</a:t>
                    </a:r>
                    <a:endParaRPr lang="en-GB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1"/>
              <c:layout>
                <c:manualLayout>
                  <c:x val="0.15062290247426938"/>
                  <c:y val="0.80545040510840404"/>
                </c:manualLayout>
              </c:layout>
              <c:tx>
                <c:rich>
                  <a:bodyPr/>
                  <a:lstStyle/>
                  <a:p>
                    <a:r>
                      <a:rPr lang="en-GB" sz="1000">
                        <a:solidFill>
                          <a:schemeClr val="bg1"/>
                        </a:solidFill>
                        <a:latin typeface="+mn-lt"/>
                      </a:rPr>
                      <a:t>Etats-Unis</a:t>
                    </a:r>
                    <a:endParaRPr lang="en-GB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000">
                    <a:solidFill>
                      <a:schemeClr val="bg1"/>
                    </a:solidFill>
                    <a:latin typeface="+mn-lt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Ref>
              <c:f>'12.4 FR'!$B$70:$B$101</c:f>
              <c:numCache>
                <c:formatCode>General</c:formatCode>
                <c:ptCount val="3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  <a:rou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4F81BD"/>
              </a:solidFill>
            </a14:hiddenFill>
          </a:ext>
        </a:extLst>
      </c:spPr>
    </c:plotArea>
    <c:plotVisOnly val="1"/>
    <c:dispBlanksAs val="gap"/>
    <c:showDLblsOverMax val="0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123824</xdr:colOff>
      <xdr:row>7</xdr:row>
      <xdr:rowOff>28574</xdr:rowOff>
    </xdr:from>
    <xdr:to>
      <xdr:col>8</xdr:col>
      <xdr:colOff>142874</xdr:colOff>
      <xdr:row>30</xdr:row>
      <xdr:rowOff>161925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0.02982</cdr:x>
      <cdr:y>0.76129</cdr:y>
    </cdr:from>
    <cdr:to>
      <cdr:x>0.22697</cdr:x>
      <cdr:y>0.93415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26405" y="2973041"/>
          <a:ext cx="835622" cy="6750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000">
              <a:latin typeface="+mn-lt"/>
            </a:rPr>
            <a:t>Oui,</a:t>
          </a:r>
          <a:r>
            <a:rPr lang="en-GB" sz="1000" baseline="0">
              <a:latin typeface="+mn-lt"/>
            </a:rPr>
            <a:t> pour tous les risques</a:t>
          </a:r>
          <a:r>
            <a:rPr lang="en-GB" sz="1000">
              <a:latin typeface="+mn-lt"/>
            </a:rPr>
            <a:t>: 75%</a:t>
          </a:r>
        </a:p>
      </cdr:txBody>
    </cdr:sp>
  </cdr:relSizeAnchor>
  <cdr:relSizeAnchor xmlns:cdr="http://schemas.openxmlformats.org/drawingml/2006/chartDrawing">
    <cdr:from>
      <cdr:x>0.58506</cdr:x>
      <cdr:y>0.01707</cdr:y>
    </cdr:from>
    <cdr:to>
      <cdr:x>0.70337</cdr:x>
      <cdr:y>0.12195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479840" y="66663"/>
          <a:ext cx="501472" cy="4095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000">
              <a:latin typeface="+mn-lt"/>
            </a:rPr>
            <a:t>Non:</a:t>
          </a:r>
          <a:r>
            <a:rPr lang="en-GB" sz="1000" baseline="0">
              <a:latin typeface="+mn-lt"/>
            </a:rPr>
            <a:t> 10% </a:t>
          </a:r>
          <a:endParaRPr lang="en-GB" sz="1000">
            <a:latin typeface="+mn-lt"/>
          </a:endParaRPr>
        </a:p>
      </cdr:txBody>
    </cdr:sp>
  </cdr:relSizeAnchor>
  <cdr:relSizeAnchor xmlns:cdr="http://schemas.openxmlformats.org/drawingml/2006/chartDrawing">
    <cdr:from>
      <cdr:x>0.82921</cdr:x>
      <cdr:y>0.14563</cdr:y>
    </cdr:from>
    <cdr:to>
      <cdr:x>1</cdr:x>
      <cdr:y>0.37561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3514726" y="568718"/>
          <a:ext cx="723899" cy="8981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000">
              <a:latin typeface="+mn-lt"/>
            </a:rPr>
            <a:t>Oui,</a:t>
          </a:r>
          <a:r>
            <a:rPr lang="en-GB" sz="1000" baseline="0">
              <a:latin typeface="+mn-lt"/>
            </a:rPr>
            <a:t> mais pas pour tous les risques</a:t>
          </a:r>
          <a:r>
            <a:rPr lang="en-GB" sz="1000">
              <a:latin typeface="+mn-lt"/>
            </a:rPr>
            <a:t>:  16%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a_ict99/ITO2K/SPA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a99_2"/>
      <sheetName val="SPA oecd"/>
      <sheetName val="SPA non oecd"/>
      <sheetName val="Sheet2"/>
      <sheetName val="Sheet3"/>
      <sheetName val="piracy table"/>
      <sheetName val="employment"/>
      <sheetName val="piracy table f"/>
      <sheetName val="slide"/>
      <sheetName val="piracy chart"/>
      <sheetName val="spa"/>
      <sheetName val="prices"/>
      <sheetName val="spa non usa"/>
      <sheetName val="Tab 20"/>
      <sheetName val="tab 20 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2">
          <cell r="D2" t="str">
            <v>Table xx. Estimated North American1 retail sales</v>
          </cell>
        </row>
        <row r="3">
          <cell r="D3" t="str">
            <v>million of dollars</v>
          </cell>
        </row>
        <row r="5">
          <cell r="E5">
            <v>1994</v>
          </cell>
          <cell r="F5" t="str">
            <v>%</v>
          </cell>
          <cell r="G5">
            <v>1995</v>
          </cell>
          <cell r="H5" t="str">
            <v>%</v>
          </cell>
          <cell r="I5" t="str">
            <v>1995 revised</v>
          </cell>
          <cell r="J5" t="str">
            <v>%</v>
          </cell>
          <cell r="K5">
            <v>1996</v>
          </cell>
          <cell r="L5" t="str">
            <v>%</v>
          </cell>
        </row>
        <row r="6">
          <cell r="D6" t="str">
            <v>Entertainment</v>
          </cell>
          <cell r="E6">
            <v>454.8</v>
          </cell>
          <cell r="F6">
            <v>6.7700735359790407</v>
          </cell>
          <cell r="G6">
            <v>649.1</v>
          </cell>
          <cell r="H6">
            <v>8.6255697447277839</v>
          </cell>
          <cell r="I6">
            <v>826.2</v>
          </cell>
          <cell r="J6">
            <v>8.4547687269750309</v>
          </cell>
          <cell r="K6">
            <v>861.9</v>
          </cell>
          <cell r="L6">
            <v>8.1461948508563005</v>
          </cell>
        </row>
        <row r="7">
          <cell r="D7" t="str">
            <v>Home Education</v>
          </cell>
          <cell r="E7">
            <v>566.20000000000005</v>
          </cell>
          <cell r="F7">
            <v>8.4283545208252715</v>
          </cell>
          <cell r="G7">
            <v>571.6</v>
          </cell>
          <cell r="H7">
            <v>7.5957104700144846</v>
          </cell>
          <cell r="I7">
            <v>939.7</v>
          </cell>
          <cell r="J7">
            <v>9.6162505116659851</v>
          </cell>
          <cell r="K7">
            <v>958.3</v>
          </cell>
          <cell r="L7">
            <v>9.0573135231182178</v>
          </cell>
        </row>
        <row r="8">
          <cell r="D8" t="str">
            <v>Home creativity 2</v>
          </cell>
          <cell r="I8">
            <v>300.8</v>
          </cell>
          <cell r="J8">
            <v>3.0781825624232502</v>
          </cell>
          <cell r="K8">
            <v>337.7</v>
          </cell>
          <cell r="L8">
            <v>3.1917507844693964</v>
          </cell>
        </row>
        <row r="9">
          <cell r="D9" t="str">
            <v>Finance</v>
          </cell>
          <cell r="E9">
            <v>398.5</v>
          </cell>
          <cell r="F9">
            <v>5.9320015481258741</v>
          </cell>
          <cell r="G9">
            <v>427.7</v>
          </cell>
          <cell r="H9">
            <v>5.6834943457403693</v>
          </cell>
          <cell r="I9">
            <v>397.4</v>
          </cell>
          <cell r="J9">
            <v>4.0667212443716743</v>
          </cell>
          <cell r="K9">
            <v>467.8</v>
          </cell>
          <cell r="L9">
            <v>4.4213829344826285</v>
          </cell>
        </row>
        <row r="10">
          <cell r="D10" t="str">
            <v>Word Processors</v>
          </cell>
          <cell r="E10">
            <v>1029.3</v>
          </cell>
          <cell r="F10">
            <v>15.321980410253355</v>
          </cell>
          <cell r="G10">
            <v>1085.7</v>
          </cell>
          <cell r="H10">
            <v>14.427331800725554</v>
          </cell>
          <cell r="I10">
            <v>1085</v>
          </cell>
          <cell r="J10">
            <v>11.103151862464184</v>
          </cell>
          <cell r="K10">
            <v>976.3</v>
          </cell>
          <cell r="L10">
            <v>9.2274394162791573</v>
          </cell>
        </row>
        <row r="11">
          <cell r="D11" t="str">
            <v>Spreadsheets</v>
          </cell>
          <cell r="E11">
            <v>829.2</v>
          </cell>
          <cell r="F11">
            <v>12.34332668433118</v>
          </cell>
          <cell r="G11">
            <v>865.2</v>
          </cell>
          <cell r="H11">
            <v>11.497216057831581</v>
          </cell>
          <cell r="I11">
            <v>865.2</v>
          </cell>
          <cell r="J11">
            <v>8.8538681948424074</v>
          </cell>
          <cell r="K11">
            <v>881.6</v>
          </cell>
          <cell r="L11">
            <v>8.3323881894824403</v>
          </cell>
        </row>
        <row r="12">
          <cell r="D12" t="str">
            <v>Databases</v>
          </cell>
          <cell r="E12">
            <v>350.1</v>
          </cell>
          <cell r="F12">
            <v>5.2115275834350534</v>
          </cell>
          <cell r="G12">
            <v>340.4</v>
          </cell>
          <cell r="H12">
            <v>4.5234077046762255</v>
          </cell>
          <cell r="I12">
            <v>336.6</v>
          </cell>
          <cell r="J12">
            <v>3.4445354072861236</v>
          </cell>
          <cell r="K12">
            <v>429.8</v>
          </cell>
          <cell r="L12">
            <v>4.0622282711428683</v>
          </cell>
        </row>
        <row r="13">
          <cell r="D13" t="str">
            <v>Integrated</v>
          </cell>
          <cell r="E13">
            <v>130.19999999999999</v>
          </cell>
          <cell r="F13">
            <v>1.9381345083211765</v>
          </cell>
          <cell r="G13">
            <v>132.1</v>
          </cell>
          <cell r="H13">
            <v>1.7554117443822836</v>
          </cell>
          <cell r="I13">
            <v>133.5</v>
          </cell>
          <cell r="J13">
            <v>1.3661481784690954</v>
          </cell>
          <cell r="K13">
            <v>107.1</v>
          </cell>
          <cell r="L13">
            <v>1.0122490643075874</v>
          </cell>
        </row>
        <row r="14">
          <cell r="D14" t="str">
            <v>Utilities</v>
          </cell>
          <cell r="E14">
            <v>326.60000000000002</v>
          </cell>
          <cell r="F14">
            <v>4.8617106790913693</v>
          </cell>
          <cell r="G14">
            <v>452.4</v>
          </cell>
          <cell r="H14">
            <v>6.0117204629715753</v>
          </cell>
          <cell r="I14">
            <v>621</v>
          </cell>
          <cell r="J14">
            <v>6.3548915268112971</v>
          </cell>
          <cell r="K14">
            <v>773.9</v>
          </cell>
          <cell r="L14">
            <v>7.3144682620694876</v>
          </cell>
        </row>
        <row r="15">
          <cell r="D15" t="str">
            <v>Presentation Graphic</v>
          </cell>
          <cell r="E15">
            <v>314.2</v>
          </cell>
          <cell r="F15">
            <v>4.6771264402036374</v>
          </cell>
          <cell r="G15">
            <v>347.1</v>
          </cell>
          <cell r="H15">
            <v>4.6124407000385368</v>
          </cell>
          <cell r="I15">
            <v>462.9</v>
          </cell>
          <cell r="J15">
            <v>4.7370036839950878</v>
          </cell>
          <cell r="K15">
            <v>548.79999999999995</v>
          </cell>
          <cell r="L15">
            <v>5.1869494537068537</v>
          </cell>
        </row>
        <row r="16">
          <cell r="D16" t="str">
            <v>Drawing &amp; painting</v>
          </cell>
          <cell r="E16">
            <v>364.3</v>
          </cell>
          <cell r="F16">
            <v>5.422906308612939</v>
          </cell>
          <cell r="G16">
            <v>317</v>
          </cell>
          <cell r="H16">
            <v>4.2124566462466611</v>
          </cell>
          <cell r="I16">
            <v>461.9</v>
          </cell>
          <cell r="J16">
            <v>4.7267703643061809</v>
          </cell>
          <cell r="K16">
            <v>343.4</v>
          </cell>
          <cell r="L16">
            <v>3.2456239839703604</v>
          </cell>
        </row>
        <row r="17">
          <cell r="D17" t="str">
            <v>Desktop publishing</v>
          </cell>
          <cell r="E17">
            <v>195.5</v>
          </cell>
          <cell r="F17">
            <v>2.9101789276251155</v>
          </cell>
          <cell r="G17">
            <v>262</v>
          </cell>
          <cell r="H17">
            <v>3.4815887738694804</v>
          </cell>
          <cell r="I17">
            <v>357.2</v>
          </cell>
          <cell r="J17">
            <v>3.6553417928776097</v>
          </cell>
          <cell r="K17">
            <v>357.9</v>
          </cell>
          <cell r="L17">
            <v>3.3826698423500057</v>
          </cell>
        </row>
        <row r="18">
          <cell r="D18" t="str">
            <v>Other graphics</v>
          </cell>
          <cell r="E18">
            <v>313.2</v>
          </cell>
          <cell r="F18">
            <v>4.6622406144868851</v>
          </cell>
          <cell r="G18">
            <v>364.1</v>
          </cell>
          <cell r="H18">
            <v>4.8383453151369382</v>
          </cell>
          <cell r="I18">
            <v>313.8</v>
          </cell>
          <cell r="J18">
            <v>3.2112157183790422</v>
          </cell>
          <cell r="K18">
            <v>275.3</v>
          </cell>
          <cell r="L18">
            <v>2.6019810215114743</v>
          </cell>
        </row>
        <row r="19">
          <cell r="D19" t="str">
            <v>Project management</v>
          </cell>
          <cell r="E19">
            <v>172.1</v>
          </cell>
          <cell r="F19">
            <v>2.5618506058531065</v>
          </cell>
          <cell r="G19">
            <v>188.7</v>
          </cell>
          <cell r="H19">
            <v>2.5075412275922555</v>
          </cell>
          <cell r="I19">
            <v>164.2</v>
          </cell>
          <cell r="J19">
            <v>1.6803110929185425</v>
          </cell>
          <cell r="K19">
            <v>171.9</v>
          </cell>
          <cell r="L19">
            <v>1.6247022796869686</v>
          </cell>
        </row>
        <row r="20">
          <cell r="D20" t="str">
            <v>Personnal info.manager</v>
          </cell>
          <cell r="E20">
            <v>163.9</v>
          </cell>
          <cell r="F20">
            <v>2.4397868349757363</v>
          </cell>
          <cell r="G20">
            <v>232.6</v>
          </cell>
          <cell r="H20">
            <v>3.0909066748169507</v>
          </cell>
          <cell r="I20">
            <v>395.3</v>
          </cell>
          <cell r="J20">
            <v>4.0452312730249691</v>
          </cell>
          <cell r="K20">
            <v>348.8</v>
          </cell>
          <cell r="L20">
            <v>3.2966617519186419</v>
          </cell>
        </row>
        <row r="21">
          <cell r="D21" t="str">
            <v>Languages &amp; tools</v>
          </cell>
          <cell r="E21">
            <v>176.9</v>
          </cell>
          <cell r="F21">
            <v>2.6333025692935186</v>
          </cell>
          <cell r="G21">
            <v>249.3</v>
          </cell>
          <cell r="H21">
            <v>3.312824737884204</v>
          </cell>
          <cell r="I21">
            <v>361.3</v>
          </cell>
          <cell r="J21">
            <v>3.6972984036021286</v>
          </cell>
          <cell r="K21">
            <v>418</v>
          </cell>
          <cell r="L21">
            <v>3.9507012967373631</v>
          </cell>
        </row>
        <row r="22">
          <cell r="D22" t="str">
            <v>Other productivity</v>
          </cell>
          <cell r="E22">
            <v>816.9</v>
          </cell>
          <cell r="F22">
            <v>12.160231028015122</v>
          </cell>
          <cell r="G22">
            <v>1040.3</v>
          </cell>
          <cell r="H22">
            <v>13.824033593345114</v>
          </cell>
          <cell r="I22">
            <v>1624.7</v>
          </cell>
          <cell r="J22">
            <v>16.626074498567338</v>
          </cell>
          <cell r="K22">
            <v>2321.8000000000002</v>
          </cell>
          <cell r="L22">
            <v>21.944349930059357</v>
          </cell>
        </row>
        <row r="23">
          <cell r="D23" t="str">
            <v>Other</v>
          </cell>
          <cell r="E23">
            <v>115.90000000000146</v>
          </cell>
          <cell r="F23">
            <v>1.7252672005716372</v>
          </cell>
        </row>
        <row r="25">
          <cell r="D25" t="str">
            <v>Total 3</v>
          </cell>
          <cell r="E25">
            <v>6717.8</v>
          </cell>
          <cell r="F25">
            <v>100</v>
          </cell>
          <cell r="G25">
            <v>7525.3</v>
          </cell>
          <cell r="H25">
            <v>100</v>
          </cell>
          <cell r="I25">
            <v>9772</v>
          </cell>
          <cell r="J25">
            <v>100</v>
          </cell>
          <cell r="K25">
            <v>10580.4</v>
          </cell>
          <cell r="L25">
            <v>100</v>
          </cell>
        </row>
        <row r="27">
          <cell r="D27" t="str">
            <v>1995-1996 value increase (%)</v>
          </cell>
          <cell r="F27">
            <v>8.2726156365124695</v>
          </cell>
        </row>
        <row r="28">
          <cell r="D28" t="str">
            <v>1995-1996 unit sales increase (%)</v>
          </cell>
          <cell r="F28">
            <v>27</v>
          </cell>
        </row>
        <row r="30">
          <cell r="D30" t="str">
            <v>1. United States and Canada.</v>
          </cell>
        </row>
        <row r="31">
          <cell r="D31" t="str">
            <v>2. New category up to 1995 revised.</v>
          </cell>
        </row>
        <row r="32">
          <cell r="D32" t="str">
            <v>3. Up to 1995 revised, includes other categories not reported separately, and may be affected by rounding.</v>
          </cell>
        </row>
        <row r="34">
          <cell r="D34" t="str">
            <v>Source: SPA, News Release, April 19, 1996, and March 31, 1997.</v>
          </cell>
        </row>
      </sheetData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1"/>
  <sheetViews>
    <sheetView tabSelected="1" topLeftCell="A12" zoomScaleNormal="100" workbookViewId="0">
      <selection activeCell="E71" sqref="E71"/>
    </sheetView>
  </sheetViews>
  <sheetFormatPr defaultRowHeight="12.75"/>
  <cols>
    <col min="1" max="1" width="17" style="1" customWidth="1"/>
    <col min="2" max="2" width="2.140625" style="1" bestFit="1" customWidth="1"/>
    <col min="3" max="3" width="9.42578125" style="1" customWidth="1"/>
    <col min="4" max="4" width="5.5703125" style="1" bestFit="1" customWidth="1"/>
    <col min="5" max="5" width="6.28515625" style="1" bestFit="1" customWidth="1"/>
    <col min="6" max="6" width="7.42578125" style="1" bestFit="1" customWidth="1"/>
    <col min="7" max="7" width="8.28515625" style="1" bestFit="1" customWidth="1"/>
    <col min="8" max="8" width="9.28515625" style="1" bestFit="1" customWidth="1"/>
    <col min="9" max="11" width="9.140625" style="1"/>
    <col min="12" max="12" width="38.7109375" style="1" customWidth="1"/>
    <col min="13" max="16384" width="9.140625" style="1"/>
  </cols>
  <sheetData>
    <row r="1" spans="1:2" s="23" customFormat="1">
      <c r="A1" s="24" t="s">
        <v>47</v>
      </c>
    </row>
    <row r="2" spans="1:2" s="23" customFormat="1">
      <c r="A2" s="23" t="s">
        <v>48</v>
      </c>
      <c r="B2" s="23" t="s">
        <v>49</v>
      </c>
    </row>
    <row r="3" spans="1:2" s="23" customFormat="1">
      <c r="A3" s="23" t="s">
        <v>50</v>
      </c>
    </row>
    <row r="4" spans="1:2" s="23" customFormat="1">
      <c r="A4" s="24" t="s">
        <v>51</v>
      </c>
    </row>
    <row r="5" spans="1:2" s="23" customFormat="1"/>
    <row r="7" spans="1:2">
      <c r="A7" s="5" t="s">
        <v>42</v>
      </c>
    </row>
    <row r="26" spans="1:1" ht="13.5">
      <c r="A26" s="2"/>
    </row>
    <row r="27" spans="1:1" ht="13.5">
      <c r="A27" s="2"/>
    </row>
    <row r="28" spans="1:1" ht="13.5">
      <c r="A28" s="2"/>
    </row>
    <row r="29" spans="1:1" ht="13.5">
      <c r="A29" s="2"/>
    </row>
    <row r="30" spans="1:1" ht="13.5">
      <c r="A30" s="2"/>
    </row>
    <row r="31" spans="1:1" ht="13.5">
      <c r="A31" s="2"/>
    </row>
    <row r="32" spans="1:1">
      <c r="A32" s="6" t="s">
        <v>46</v>
      </c>
    </row>
    <row r="33" spans="1:12">
      <c r="A33" s="6" t="s">
        <v>45</v>
      </c>
    </row>
    <row r="34" spans="1:12">
      <c r="C34" s="4"/>
    </row>
    <row r="35" spans="1:12">
      <c r="A35" s="7"/>
      <c r="B35" s="7"/>
      <c r="C35" s="8" t="s">
        <v>41</v>
      </c>
      <c r="D35" s="9"/>
      <c r="E35" s="9"/>
      <c r="F35" s="9"/>
      <c r="G35" s="9"/>
      <c r="H35" s="9"/>
    </row>
    <row r="36" spans="1:12" ht="12.75" customHeight="1">
      <c r="A36" s="10" t="s">
        <v>6</v>
      </c>
      <c r="B36" s="7">
        <v>1</v>
      </c>
      <c r="C36" s="10" t="s">
        <v>37</v>
      </c>
      <c r="D36" s="9"/>
      <c r="E36" s="9"/>
      <c r="F36" s="9"/>
      <c r="G36" s="9"/>
      <c r="H36" s="9"/>
    </row>
    <row r="37" spans="1:12" ht="12.75" customHeight="1">
      <c r="A37" s="7" t="s">
        <v>7</v>
      </c>
      <c r="B37" s="7">
        <v>1</v>
      </c>
      <c r="C37" s="11" t="s">
        <v>37</v>
      </c>
      <c r="D37" s="9"/>
      <c r="E37" s="12" t="s">
        <v>37</v>
      </c>
      <c r="F37" s="12" t="s">
        <v>38</v>
      </c>
      <c r="G37" s="12" t="s">
        <v>0</v>
      </c>
      <c r="H37" s="9"/>
    </row>
    <row r="38" spans="1:12" ht="12.75" customHeight="1">
      <c r="A38" s="13" t="s">
        <v>4</v>
      </c>
      <c r="B38" s="13">
        <v>1</v>
      </c>
      <c r="C38" s="13" t="s">
        <v>37</v>
      </c>
      <c r="D38" s="9"/>
      <c r="E38" s="12">
        <f>COUNTIF(C36:C67,"Non")</f>
        <v>3</v>
      </c>
      <c r="F38" s="12">
        <f>COUNTIF(C36:C67,"Oui")</f>
        <v>29</v>
      </c>
      <c r="G38" s="12">
        <f>E38+F38</f>
        <v>32</v>
      </c>
      <c r="H38" s="9"/>
    </row>
    <row r="39" spans="1:12" ht="12.75" customHeight="1">
      <c r="A39" s="7" t="s">
        <v>27</v>
      </c>
      <c r="B39" s="7">
        <v>1</v>
      </c>
      <c r="C39" s="7" t="s">
        <v>38</v>
      </c>
      <c r="D39" s="9"/>
      <c r="E39" s="14">
        <f>E38/G38</f>
        <v>9.375E-2</v>
      </c>
      <c r="F39" s="15">
        <f>F38/G38</f>
        <v>0.90625</v>
      </c>
      <c r="G39" s="14">
        <f>(E39+F39)</f>
        <v>1</v>
      </c>
      <c r="H39" s="9"/>
    </row>
    <row r="40" spans="1:12" ht="12.75" customHeight="1">
      <c r="A40" s="7" t="s">
        <v>9</v>
      </c>
      <c r="B40" s="7">
        <v>1</v>
      </c>
      <c r="C40" s="11" t="s">
        <v>38</v>
      </c>
      <c r="D40" s="9"/>
      <c r="E40" s="7"/>
      <c r="F40" s="7"/>
      <c r="G40" s="7"/>
      <c r="H40" s="9"/>
    </row>
    <row r="41" spans="1:12" ht="12.75" customHeight="1">
      <c r="A41" s="7" t="s">
        <v>26</v>
      </c>
      <c r="B41" s="7">
        <v>1</v>
      </c>
      <c r="C41" s="7" t="s">
        <v>38</v>
      </c>
      <c r="D41" s="9"/>
      <c r="E41" s="9"/>
      <c r="F41" s="9"/>
      <c r="G41" s="9"/>
      <c r="H41" s="9"/>
    </row>
    <row r="42" spans="1:12" ht="12.75" customHeight="1">
      <c r="A42" s="7" t="s">
        <v>1</v>
      </c>
      <c r="B42" s="7">
        <v>1</v>
      </c>
      <c r="C42" s="11" t="s">
        <v>38</v>
      </c>
      <c r="D42" s="9"/>
      <c r="E42" s="9"/>
      <c r="F42" s="9"/>
      <c r="G42" s="9"/>
      <c r="H42" s="9"/>
    </row>
    <row r="43" spans="1:12" ht="12.75" customHeight="1">
      <c r="A43" s="7" t="s">
        <v>22</v>
      </c>
      <c r="B43" s="7">
        <v>1</v>
      </c>
      <c r="C43" s="7" t="s">
        <v>38</v>
      </c>
      <c r="D43" s="9"/>
      <c r="E43" s="9"/>
      <c r="F43" s="9"/>
      <c r="G43" s="9"/>
      <c r="H43" s="9"/>
      <c r="L43" s="3"/>
    </row>
    <row r="44" spans="1:12" ht="12.75" customHeight="1">
      <c r="A44" s="7" t="s">
        <v>12</v>
      </c>
      <c r="B44" s="7">
        <v>1</v>
      </c>
      <c r="C44" s="11" t="s">
        <v>38</v>
      </c>
      <c r="D44" s="9"/>
      <c r="E44" s="9"/>
      <c r="F44" s="9"/>
      <c r="G44" s="9"/>
      <c r="H44" s="9"/>
      <c r="L44" s="3"/>
    </row>
    <row r="45" spans="1:12" ht="12.75" customHeight="1">
      <c r="A45" s="7" t="s">
        <v>16</v>
      </c>
      <c r="B45" s="7">
        <v>1</v>
      </c>
      <c r="C45" s="11" t="s">
        <v>38</v>
      </c>
      <c r="D45" s="9"/>
      <c r="E45" s="9"/>
      <c r="F45" s="9"/>
      <c r="G45" s="9"/>
      <c r="H45" s="9"/>
      <c r="L45" s="3"/>
    </row>
    <row r="46" spans="1:12" ht="12.75" customHeight="1">
      <c r="A46" s="10" t="s">
        <v>10</v>
      </c>
      <c r="B46" s="7">
        <v>1</v>
      </c>
      <c r="C46" s="10" t="s">
        <v>38</v>
      </c>
      <c r="D46" s="9"/>
      <c r="E46" s="9"/>
      <c r="F46" s="9"/>
      <c r="G46" s="9"/>
      <c r="H46" s="9"/>
      <c r="L46" s="3"/>
    </row>
    <row r="47" spans="1:12" ht="12.75" customHeight="1">
      <c r="A47" s="7" t="s">
        <v>20</v>
      </c>
      <c r="B47" s="7">
        <v>1</v>
      </c>
      <c r="C47" s="11" t="s">
        <v>38</v>
      </c>
      <c r="D47" s="9"/>
      <c r="E47" s="9"/>
      <c r="F47" s="9"/>
      <c r="G47" s="9"/>
      <c r="H47" s="9"/>
      <c r="L47" s="3"/>
    </row>
    <row r="48" spans="1:12" ht="12.75" customHeight="1">
      <c r="A48" s="10" t="s">
        <v>11</v>
      </c>
      <c r="B48" s="7">
        <v>1</v>
      </c>
      <c r="C48" s="10" t="s">
        <v>38</v>
      </c>
      <c r="D48" s="9"/>
      <c r="E48" s="9"/>
      <c r="F48" s="9"/>
      <c r="G48" s="9"/>
      <c r="H48" s="9"/>
    </row>
    <row r="49" spans="1:8" ht="12.75" customHeight="1">
      <c r="A49" s="7" t="s">
        <v>2</v>
      </c>
      <c r="B49" s="7">
        <v>1</v>
      </c>
      <c r="C49" s="11" t="s">
        <v>38</v>
      </c>
      <c r="D49" s="9"/>
      <c r="E49" s="9"/>
      <c r="F49" s="9"/>
      <c r="G49" s="9"/>
      <c r="H49" s="9"/>
    </row>
    <row r="50" spans="1:8" ht="12.75" customHeight="1">
      <c r="A50" s="13" t="s">
        <v>30</v>
      </c>
      <c r="B50" s="13">
        <v>1</v>
      </c>
      <c r="C50" s="13" t="s">
        <v>38</v>
      </c>
      <c r="D50" s="9"/>
      <c r="E50" s="9"/>
      <c r="F50" s="9"/>
      <c r="G50" s="9"/>
      <c r="H50" s="9"/>
    </row>
    <row r="51" spans="1:8">
      <c r="A51" s="7" t="s">
        <v>24</v>
      </c>
      <c r="B51" s="7">
        <v>1</v>
      </c>
      <c r="C51" s="7" t="s">
        <v>38</v>
      </c>
      <c r="D51" s="9"/>
      <c r="E51" s="9"/>
      <c r="F51" s="9"/>
      <c r="G51" s="9"/>
      <c r="H51" s="9"/>
    </row>
    <row r="52" spans="1:8">
      <c r="A52" s="7" t="s">
        <v>21</v>
      </c>
      <c r="B52" s="7">
        <v>1</v>
      </c>
      <c r="C52" s="7" t="s">
        <v>38</v>
      </c>
      <c r="D52" s="9"/>
      <c r="E52" s="9"/>
      <c r="F52" s="9"/>
      <c r="G52" s="9"/>
      <c r="H52" s="9"/>
    </row>
    <row r="53" spans="1:8">
      <c r="A53" s="13" t="s">
        <v>31</v>
      </c>
      <c r="B53" s="13">
        <v>1</v>
      </c>
      <c r="C53" s="13" t="s">
        <v>38</v>
      </c>
      <c r="D53" s="9"/>
      <c r="E53" s="9"/>
      <c r="F53" s="9"/>
      <c r="G53" s="9"/>
      <c r="H53" s="9"/>
    </row>
    <row r="54" spans="1:8">
      <c r="A54" s="13" t="s">
        <v>29</v>
      </c>
      <c r="B54" s="13">
        <v>1</v>
      </c>
      <c r="C54" s="13" t="s">
        <v>38</v>
      </c>
      <c r="D54" s="9"/>
      <c r="E54" s="9"/>
      <c r="F54" s="9"/>
      <c r="G54" s="9"/>
      <c r="H54" s="9"/>
    </row>
    <row r="55" spans="1:8">
      <c r="A55" s="7" t="s">
        <v>25</v>
      </c>
      <c r="B55" s="7">
        <v>1</v>
      </c>
      <c r="C55" s="7" t="s">
        <v>38</v>
      </c>
      <c r="D55" s="9"/>
      <c r="E55" s="9"/>
      <c r="F55" s="9"/>
      <c r="G55" s="9"/>
      <c r="H55" s="9"/>
    </row>
    <row r="56" spans="1:8">
      <c r="A56" s="7" t="s">
        <v>28</v>
      </c>
      <c r="B56" s="7">
        <v>1</v>
      </c>
      <c r="C56" s="7" t="s">
        <v>38</v>
      </c>
      <c r="D56" s="9"/>
      <c r="E56" s="9"/>
      <c r="F56" s="9"/>
      <c r="G56" s="9"/>
      <c r="H56" s="9"/>
    </row>
    <row r="57" spans="1:8">
      <c r="A57" s="7" t="s">
        <v>3</v>
      </c>
      <c r="B57" s="7">
        <v>1</v>
      </c>
      <c r="C57" s="11" t="s">
        <v>38</v>
      </c>
      <c r="D57" s="9"/>
      <c r="E57" s="9"/>
      <c r="F57" s="9"/>
      <c r="G57" s="9"/>
      <c r="H57" s="9"/>
    </row>
    <row r="58" spans="1:8">
      <c r="A58" s="7" t="s">
        <v>13</v>
      </c>
      <c r="B58" s="7">
        <v>1</v>
      </c>
      <c r="C58" s="11" t="s">
        <v>38</v>
      </c>
      <c r="D58" s="9"/>
      <c r="E58" s="9"/>
      <c r="F58" s="9"/>
      <c r="G58" s="9"/>
      <c r="H58" s="9"/>
    </row>
    <row r="59" spans="1:8">
      <c r="A59" s="7" t="s">
        <v>43</v>
      </c>
      <c r="B59" s="7">
        <v>1</v>
      </c>
      <c r="C59" s="11" t="s">
        <v>38</v>
      </c>
      <c r="D59" s="9"/>
      <c r="E59" s="9"/>
      <c r="F59" s="9"/>
      <c r="G59" s="9"/>
      <c r="H59" s="9"/>
    </row>
    <row r="60" spans="1:8">
      <c r="A60" s="7" t="s">
        <v>14</v>
      </c>
      <c r="B60" s="7">
        <v>1</v>
      </c>
      <c r="C60" s="11" t="s">
        <v>38</v>
      </c>
      <c r="D60" s="9"/>
      <c r="E60" s="9"/>
      <c r="F60" s="9"/>
      <c r="G60" s="9"/>
      <c r="H60" s="9"/>
    </row>
    <row r="61" spans="1:8">
      <c r="A61" s="7" t="s">
        <v>8</v>
      </c>
      <c r="B61" s="7">
        <v>1</v>
      </c>
      <c r="C61" s="11" t="s">
        <v>38</v>
      </c>
      <c r="D61" s="9"/>
      <c r="E61" s="9"/>
      <c r="F61" s="9"/>
      <c r="G61" s="9"/>
      <c r="H61" s="9"/>
    </row>
    <row r="62" spans="1:8">
      <c r="A62" s="7" t="s">
        <v>44</v>
      </c>
      <c r="B62" s="7">
        <v>1</v>
      </c>
      <c r="C62" s="11" t="s">
        <v>38</v>
      </c>
      <c r="D62" s="9"/>
      <c r="E62" s="9"/>
      <c r="F62" s="9"/>
      <c r="G62" s="9"/>
      <c r="H62" s="9"/>
    </row>
    <row r="63" spans="1:8">
      <c r="A63" s="7" t="s">
        <v>19</v>
      </c>
      <c r="B63" s="7">
        <v>1</v>
      </c>
      <c r="C63" s="11" t="s">
        <v>38</v>
      </c>
      <c r="D63" s="9"/>
      <c r="E63" s="9"/>
      <c r="F63" s="9"/>
      <c r="G63" s="9"/>
      <c r="H63" s="9"/>
    </row>
    <row r="64" spans="1:8">
      <c r="A64" s="7" t="s">
        <v>15</v>
      </c>
      <c r="B64" s="7">
        <v>1</v>
      </c>
      <c r="C64" s="11" t="s">
        <v>38</v>
      </c>
      <c r="D64" s="9"/>
      <c r="E64" s="9"/>
      <c r="F64" s="9"/>
      <c r="G64" s="9"/>
      <c r="H64" s="9"/>
    </row>
    <row r="65" spans="1:8">
      <c r="A65" s="7" t="s">
        <v>17</v>
      </c>
      <c r="B65" s="7">
        <v>1</v>
      </c>
      <c r="C65" s="11" t="s">
        <v>38</v>
      </c>
      <c r="D65" s="9"/>
      <c r="E65" s="9"/>
      <c r="F65" s="9"/>
      <c r="G65" s="9"/>
      <c r="H65" s="9"/>
    </row>
    <row r="66" spans="1:8">
      <c r="A66" s="7" t="s">
        <v>23</v>
      </c>
      <c r="B66" s="7">
        <v>1</v>
      </c>
      <c r="C66" s="7" t="s">
        <v>38</v>
      </c>
      <c r="D66" s="9"/>
      <c r="E66" s="9"/>
      <c r="F66" s="9"/>
      <c r="G66" s="9"/>
      <c r="H66" s="9"/>
    </row>
    <row r="67" spans="1:8">
      <c r="A67" s="13" t="s">
        <v>18</v>
      </c>
      <c r="B67" s="7">
        <v>1</v>
      </c>
      <c r="C67" s="11" t="s">
        <v>38</v>
      </c>
      <c r="D67" s="9"/>
      <c r="E67" s="9"/>
      <c r="F67" s="9"/>
      <c r="G67" s="9"/>
      <c r="H67" s="9"/>
    </row>
    <row r="68" spans="1:8">
      <c r="A68" s="8"/>
      <c r="B68" s="9"/>
      <c r="C68" s="21" t="s">
        <v>40</v>
      </c>
      <c r="D68" s="9"/>
      <c r="E68" s="9"/>
      <c r="F68" s="9"/>
      <c r="G68" s="9"/>
      <c r="H68" s="9"/>
    </row>
    <row r="69" spans="1:8">
      <c r="A69" s="7"/>
      <c r="B69" s="7"/>
      <c r="C69" s="22" t="s">
        <v>5</v>
      </c>
      <c r="D69" s="9"/>
      <c r="E69" s="9"/>
      <c r="F69" s="9"/>
      <c r="G69" s="9"/>
      <c r="H69" s="9"/>
    </row>
    <row r="70" spans="1:8" ht="12.75" customHeight="1">
      <c r="A70" s="16" t="s">
        <v>32</v>
      </c>
      <c r="B70" s="13">
        <v>1</v>
      </c>
      <c r="C70" s="16" t="s">
        <v>39</v>
      </c>
      <c r="D70" s="9"/>
      <c r="E70" s="9"/>
      <c r="F70" s="9"/>
      <c r="G70" s="9"/>
      <c r="H70" s="9"/>
    </row>
    <row r="71" spans="1:8" ht="12.75" customHeight="1">
      <c r="A71" s="13" t="s">
        <v>33</v>
      </c>
      <c r="B71" s="13">
        <v>1</v>
      </c>
      <c r="C71" s="17" t="s">
        <v>39</v>
      </c>
      <c r="D71" s="9"/>
      <c r="E71" s="12" t="s">
        <v>37</v>
      </c>
      <c r="F71" s="12" t="s">
        <v>38</v>
      </c>
      <c r="G71" s="12" t="s">
        <v>39</v>
      </c>
      <c r="H71" s="12" t="s">
        <v>0</v>
      </c>
    </row>
    <row r="72" spans="1:8" ht="12.75" customHeight="1">
      <c r="A72" s="13" t="s">
        <v>4</v>
      </c>
      <c r="B72" s="13">
        <v>1</v>
      </c>
      <c r="C72" s="13" t="s">
        <v>39</v>
      </c>
      <c r="D72" s="9"/>
      <c r="E72" s="12">
        <f>COUNTIF(C70:C101,"Non")</f>
        <v>5</v>
      </c>
      <c r="F72" s="12">
        <f>COUNTIF(C70:C101,"Oui")</f>
        <v>24</v>
      </c>
      <c r="G72" s="12">
        <f>COUNTIF(C70:C101,"s.o.")</f>
        <v>3</v>
      </c>
      <c r="H72" s="12">
        <f>G72+F72+E72</f>
        <v>32</v>
      </c>
    </row>
    <row r="73" spans="1:8" ht="12.75" customHeight="1">
      <c r="A73" s="13" t="s">
        <v>22</v>
      </c>
      <c r="B73" s="13">
        <v>1</v>
      </c>
      <c r="C73" s="13" t="s">
        <v>37</v>
      </c>
      <c r="D73" s="9"/>
      <c r="E73" s="15">
        <f>E72/H72</f>
        <v>0.15625</v>
      </c>
      <c r="F73" s="15">
        <f>F72/H72</f>
        <v>0.75</v>
      </c>
      <c r="G73" s="15">
        <f>G72/H72</f>
        <v>9.375E-2</v>
      </c>
      <c r="H73" s="18">
        <f>G73+F73+E73</f>
        <v>1</v>
      </c>
    </row>
    <row r="74" spans="1:8">
      <c r="A74" s="16" t="s">
        <v>10</v>
      </c>
      <c r="B74" s="13">
        <v>1</v>
      </c>
      <c r="C74" s="16" t="s">
        <v>37</v>
      </c>
      <c r="D74" s="9"/>
      <c r="E74" s="19"/>
      <c r="F74" s="19"/>
      <c r="G74" s="19"/>
      <c r="H74" s="12"/>
    </row>
    <row r="75" spans="1:8">
      <c r="A75" s="16" t="s">
        <v>34</v>
      </c>
      <c r="B75" s="13">
        <v>1</v>
      </c>
      <c r="C75" s="16" t="s">
        <v>37</v>
      </c>
      <c r="D75" s="20"/>
      <c r="E75" s="20"/>
      <c r="F75" s="20"/>
      <c r="G75" s="9"/>
      <c r="H75" s="9"/>
    </row>
    <row r="76" spans="1:8">
      <c r="A76" s="13" t="s">
        <v>25</v>
      </c>
      <c r="B76" s="13">
        <v>1</v>
      </c>
      <c r="C76" s="13" t="s">
        <v>37</v>
      </c>
      <c r="D76" s="20"/>
      <c r="E76" s="20"/>
      <c r="F76" s="20"/>
      <c r="G76" s="9"/>
      <c r="H76" s="9"/>
    </row>
    <row r="77" spans="1:8">
      <c r="A77" s="13" t="s">
        <v>18</v>
      </c>
      <c r="B77" s="13">
        <v>1</v>
      </c>
      <c r="C77" s="13" t="s">
        <v>37</v>
      </c>
      <c r="D77" s="20"/>
      <c r="E77" s="20"/>
      <c r="F77" s="20"/>
      <c r="G77" s="9"/>
      <c r="H77" s="9"/>
    </row>
    <row r="78" spans="1:8">
      <c r="A78" s="13" t="s">
        <v>27</v>
      </c>
      <c r="B78" s="13">
        <v>1</v>
      </c>
      <c r="C78" s="13" t="s">
        <v>38</v>
      </c>
      <c r="D78" s="20"/>
      <c r="E78" s="20"/>
      <c r="F78" s="20"/>
      <c r="G78" s="9"/>
      <c r="H78" s="9"/>
    </row>
    <row r="79" spans="1:8">
      <c r="A79" s="13" t="s">
        <v>9</v>
      </c>
      <c r="B79" s="13">
        <v>1</v>
      </c>
      <c r="C79" s="17" t="s">
        <v>38</v>
      </c>
      <c r="D79" s="20"/>
      <c r="E79" s="20"/>
      <c r="F79" s="20"/>
      <c r="G79" s="9"/>
      <c r="H79" s="9"/>
    </row>
    <row r="80" spans="1:8">
      <c r="A80" s="13" t="s">
        <v>26</v>
      </c>
      <c r="B80" s="13">
        <v>1</v>
      </c>
      <c r="C80" s="13" t="s">
        <v>38</v>
      </c>
      <c r="D80" s="20"/>
      <c r="E80" s="20"/>
      <c r="F80" s="20"/>
      <c r="G80" s="9"/>
      <c r="H80" s="9"/>
    </row>
    <row r="81" spans="1:8">
      <c r="A81" s="13" t="s">
        <v>1</v>
      </c>
      <c r="B81" s="13">
        <v>1</v>
      </c>
      <c r="C81" s="17" t="s">
        <v>38</v>
      </c>
      <c r="D81" s="20"/>
      <c r="E81" s="20"/>
      <c r="F81" s="20"/>
      <c r="G81" s="9"/>
      <c r="H81" s="9"/>
    </row>
    <row r="82" spans="1:8">
      <c r="A82" s="13" t="s">
        <v>12</v>
      </c>
      <c r="B82" s="13">
        <v>1</v>
      </c>
      <c r="C82" s="17" t="s">
        <v>38</v>
      </c>
      <c r="D82" s="20"/>
      <c r="E82" s="20"/>
      <c r="F82" s="20"/>
      <c r="G82" s="9"/>
      <c r="H82" s="9"/>
    </row>
    <row r="83" spans="1:8">
      <c r="A83" s="13" t="s">
        <v>16</v>
      </c>
      <c r="B83" s="13">
        <v>1</v>
      </c>
      <c r="C83" s="17" t="s">
        <v>38</v>
      </c>
      <c r="D83" s="20"/>
      <c r="E83" s="20"/>
      <c r="F83" s="20"/>
      <c r="G83" s="9"/>
      <c r="H83" s="9"/>
    </row>
    <row r="84" spans="1:8">
      <c r="A84" s="13" t="s">
        <v>36</v>
      </c>
      <c r="B84" s="13">
        <v>1</v>
      </c>
      <c r="C84" s="17" t="s">
        <v>38</v>
      </c>
      <c r="D84" s="20"/>
      <c r="E84" s="20"/>
      <c r="F84" s="20"/>
      <c r="G84" s="9"/>
      <c r="H84" s="9"/>
    </row>
    <row r="85" spans="1:8">
      <c r="A85" s="16" t="s">
        <v>11</v>
      </c>
      <c r="B85" s="13">
        <v>1</v>
      </c>
      <c r="C85" s="16" t="s">
        <v>38</v>
      </c>
      <c r="D85" s="20"/>
      <c r="E85" s="20"/>
      <c r="F85" s="20"/>
      <c r="G85" s="9"/>
      <c r="H85" s="9"/>
    </row>
    <row r="86" spans="1:8">
      <c r="A86" s="13" t="s">
        <v>2</v>
      </c>
      <c r="B86" s="13">
        <v>1</v>
      </c>
      <c r="C86" s="17" t="s">
        <v>38</v>
      </c>
      <c r="D86" s="20"/>
      <c r="E86" s="20"/>
      <c r="F86" s="20"/>
      <c r="G86" s="9"/>
      <c r="H86" s="9"/>
    </row>
    <row r="87" spans="1:8">
      <c r="A87" s="13" t="s">
        <v>30</v>
      </c>
      <c r="B87" s="13">
        <v>1</v>
      </c>
      <c r="C87" s="13" t="s">
        <v>38</v>
      </c>
      <c r="D87" s="20"/>
      <c r="E87" s="9"/>
      <c r="F87" s="20"/>
      <c r="G87" s="9"/>
      <c r="H87" s="9"/>
    </row>
    <row r="88" spans="1:8">
      <c r="A88" s="13" t="s">
        <v>24</v>
      </c>
      <c r="B88" s="13">
        <v>1</v>
      </c>
      <c r="C88" s="13" t="s">
        <v>38</v>
      </c>
      <c r="D88" s="20"/>
      <c r="E88" s="9"/>
      <c r="F88" s="20"/>
      <c r="G88" s="9"/>
      <c r="H88" s="9"/>
    </row>
    <row r="89" spans="1:8">
      <c r="A89" s="13" t="s">
        <v>21</v>
      </c>
      <c r="B89" s="13">
        <v>1</v>
      </c>
      <c r="C89" s="13" t="s">
        <v>38</v>
      </c>
      <c r="D89" s="20"/>
      <c r="E89" s="20"/>
      <c r="F89" s="20"/>
      <c r="G89" s="9"/>
      <c r="H89" s="9"/>
    </row>
    <row r="90" spans="1:8">
      <c r="A90" s="13" t="s">
        <v>29</v>
      </c>
      <c r="B90" s="13">
        <v>1</v>
      </c>
      <c r="C90" s="13" t="s">
        <v>38</v>
      </c>
      <c r="D90" s="9"/>
      <c r="E90" s="9"/>
      <c r="F90" s="9"/>
      <c r="G90" s="9"/>
      <c r="H90" s="9"/>
    </row>
    <row r="91" spans="1:8">
      <c r="A91" s="13" t="s">
        <v>28</v>
      </c>
      <c r="B91" s="13">
        <v>1</v>
      </c>
      <c r="C91" s="13" t="s">
        <v>38</v>
      </c>
      <c r="D91" s="9"/>
      <c r="E91" s="9"/>
      <c r="F91" s="9"/>
      <c r="G91" s="9"/>
      <c r="H91" s="9"/>
    </row>
    <row r="92" spans="1:8">
      <c r="A92" s="13" t="s">
        <v>3</v>
      </c>
      <c r="B92" s="13">
        <v>1</v>
      </c>
      <c r="C92" s="17" t="s">
        <v>38</v>
      </c>
      <c r="D92" s="9"/>
      <c r="E92" s="9"/>
      <c r="F92" s="9"/>
      <c r="G92" s="9"/>
      <c r="H92" s="9"/>
    </row>
    <row r="93" spans="1:8">
      <c r="A93" s="13" t="s">
        <v>13</v>
      </c>
      <c r="B93" s="13">
        <v>1</v>
      </c>
      <c r="C93" s="17" t="s">
        <v>38</v>
      </c>
      <c r="D93" s="9"/>
      <c r="E93" s="9"/>
      <c r="F93" s="9"/>
      <c r="G93" s="9"/>
      <c r="H93" s="9"/>
    </row>
    <row r="94" spans="1:8">
      <c r="A94" s="13" t="s">
        <v>43</v>
      </c>
      <c r="B94" s="13">
        <v>1</v>
      </c>
      <c r="C94" s="17" t="s">
        <v>38</v>
      </c>
      <c r="D94" s="9"/>
      <c r="E94" s="9"/>
      <c r="F94" s="9"/>
      <c r="G94" s="9"/>
      <c r="H94" s="9"/>
    </row>
    <row r="95" spans="1:8">
      <c r="A95" s="13" t="s">
        <v>14</v>
      </c>
      <c r="B95" s="13">
        <v>1</v>
      </c>
      <c r="C95" s="17" t="s">
        <v>38</v>
      </c>
      <c r="D95" s="9"/>
      <c r="E95" s="9"/>
      <c r="F95" s="9"/>
      <c r="G95" s="9"/>
      <c r="H95" s="9"/>
    </row>
    <row r="96" spans="1:8">
      <c r="A96" s="13" t="s">
        <v>8</v>
      </c>
      <c r="B96" s="13">
        <v>1</v>
      </c>
      <c r="C96" s="17" t="s">
        <v>38</v>
      </c>
      <c r="D96" s="9"/>
      <c r="E96" s="9"/>
      <c r="F96" s="9"/>
      <c r="G96" s="9"/>
      <c r="H96" s="9"/>
    </row>
    <row r="97" spans="1:8">
      <c r="A97" s="13" t="s">
        <v>44</v>
      </c>
      <c r="B97" s="13">
        <v>1</v>
      </c>
      <c r="C97" s="17" t="s">
        <v>38</v>
      </c>
      <c r="D97" s="9"/>
      <c r="E97" s="9"/>
      <c r="F97" s="9"/>
      <c r="G97" s="9"/>
      <c r="H97" s="9"/>
    </row>
    <row r="98" spans="1:8">
      <c r="A98" s="13" t="s">
        <v>35</v>
      </c>
      <c r="B98" s="13">
        <v>1</v>
      </c>
      <c r="C98" s="17" t="s">
        <v>38</v>
      </c>
      <c r="D98" s="9"/>
      <c r="E98" s="9"/>
      <c r="F98" s="9"/>
      <c r="G98" s="9"/>
      <c r="H98" s="9"/>
    </row>
    <row r="99" spans="1:8">
      <c r="A99" s="13" t="s">
        <v>15</v>
      </c>
      <c r="B99" s="13">
        <v>1</v>
      </c>
      <c r="C99" s="17" t="s">
        <v>38</v>
      </c>
      <c r="D99" s="9"/>
      <c r="E99" s="9"/>
      <c r="F99" s="9"/>
      <c r="G99" s="9"/>
      <c r="H99" s="9"/>
    </row>
    <row r="100" spans="1:8">
      <c r="A100" s="13" t="s">
        <v>17</v>
      </c>
      <c r="B100" s="13">
        <v>1</v>
      </c>
      <c r="C100" s="17" t="s">
        <v>38</v>
      </c>
      <c r="D100" s="9"/>
      <c r="E100" s="9"/>
      <c r="F100" s="9"/>
      <c r="G100" s="9"/>
      <c r="H100" s="9"/>
    </row>
    <row r="101" spans="1:8">
      <c r="A101" s="13" t="s">
        <v>23</v>
      </c>
      <c r="B101" s="13">
        <v>1</v>
      </c>
      <c r="C101" s="13" t="s">
        <v>38</v>
      </c>
      <c r="D101" s="9"/>
      <c r="E101" s="9"/>
      <c r="F101" s="9"/>
      <c r="G101" s="9"/>
      <c r="H101" s="9"/>
    </row>
  </sheetData>
  <sortState ref="A73:C95">
    <sortCondition ref="A72"/>
  </sortState>
  <hyperlinks>
    <hyperlink ref="A1" r:id="rId1" display="http://dx.doi.org/10.1787/gov_glance-2017-fr"/>
    <hyperlink ref="A4" r:id="rId2"/>
  </hyperlinks>
  <pageMargins left="0.7" right="0.7" top="0.75" bottom="0.75" header="0.3" footer="0.3"/>
  <pageSetup orientation="portrait" horizontalDpi="1200" verticalDpi="12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12.4 FR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2017-06-01T11:39:12Z</dcterms:created>
  <dcterms:modified xsi:type="dcterms:W3CDTF">2017-07-11T13:51:11Z</dcterms:modified>
</cp:coreProperties>
</file>