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0515" activeTab="0"/>
  </bookViews>
  <sheets>
    <sheet name="Figure 2.1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 localSheetId="0">'[13]UIS data 1998-2004'!#REF!</definedName>
    <definedName name="chart12">'[13]UIS data 1998-2004'!#REF!</definedName>
    <definedName name="Country">'[14]Countries'!$A$1:$C$53</definedName>
    <definedName name="Czech_Republic_5B">'[10]GRAD'!$E$35:$G$35</definedName>
    <definedName name="DataEntryBlock10" localSheetId="0">'[15]DEM2'!#REF!</definedName>
    <definedName name="DataEntryBlock10">'[15]DEM2'!#REF!</definedName>
    <definedName name="DataEntryBlock11" localSheetId="0">'[15]DEM2'!#REF!</definedName>
    <definedName name="DataEntryBlock11">'[15]DEM2'!#REF!</definedName>
    <definedName name="DataEntryBlock12" localSheetId="0">'[15]DEM2'!#REF!</definedName>
    <definedName name="DataEntryBlock12">'[15]DEM2'!#REF!</definedName>
    <definedName name="DataEntryBlock13" localSheetId="0">'[15]DEM2'!#REF!</definedName>
    <definedName name="DataEntryBlock13">'[15]DEM2'!#REF!</definedName>
    <definedName name="DataEntryBlock14" localSheetId="0">'[15]DEM2'!#REF!</definedName>
    <definedName name="DataEntryBlock14">'[15]DEM2'!#REF!</definedName>
    <definedName name="DataEntryBlock15" localSheetId="0">'[15]DEM2'!#REF!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 localSheetId="0">'[25]Questions_DatabaseB'!#REF!</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p5_age">'[27]p5_ageISC5a'!$A$1:$D$55</definedName>
    <definedName name="p5nr">'[28]P5nr_2'!$A$1:$AC$43</definedName>
    <definedName name="Poland_5B">'[10]GRAD'!$E$53:$G$53</definedName>
    <definedName name="POpula">'[29]POpula'!$A$1:$I$1559</definedName>
    <definedName name="popula1">'[29]POpula'!$A$1:$I$1559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urkey_5B">'[10]GRAD'!$E$59:$G$59</definedName>
    <definedName name="United_Kingdom_5B">'[10]GRAD'!$E$60:$G$60</definedName>
    <definedName name="United_States_5B">'[10]GRAD'!$E$61:$G$61</definedName>
    <definedName name="weight">'[32]F5_W'!$A$1:$C$33</definedName>
    <definedName name="Women">'[10]GRAD'!$G$2:$G$61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<sst xmlns="http://schemas.openxmlformats.org/spreadsheetml/2006/main" count="89" uniqueCount="84">
  <si>
    <t>Figure 2.13</t>
  </si>
  <si>
    <t>Mean score</t>
  </si>
  <si>
    <t>Country</t>
  </si>
  <si>
    <t>List non diff</t>
  </si>
  <si>
    <t>Signi_test</t>
  </si>
  <si>
    <t>Comparison of average numeracy proficiency</t>
  </si>
  <si>
    <t>Japan</t>
  </si>
  <si>
    <t/>
  </si>
  <si>
    <t xml:space="preserve">Mean numeracy proficiency scores of 16-65 year-olds </t>
  </si>
  <si>
    <t>Finland</t>
  </si>
  <si>
    <t>Flanders (Belgium), Netherlands</t>
  </si>
  <si>
    <t>Flanders (Belgium)</t>
  </si>
  <si>
    <t>Denmark, Finland, Netherlands, Norway, Sweden</t>
  </si>
  <si>
    <t>Netherlands</t>
  </si>
  <si>
    <t>Finland, Flanders (Belgium), Norway, Sweden</t>
  </si>
  <si>
    <t>Sweden</t>
  </si>
  <si>
    <t>Denmark, Flanders (Belgium), Netherlands, Norway</t>
  </si>
  <si>
    <t>Norway</t>
  </si>
  <si>
    <t>Denmark, Flanders (Belgium), Netherlands, Sweden</t>
  </si>
  <si>
    <t>Denmark</t>
  </si>
  <si>
    <t>Flanders (Belgium), Norway, Sweden</t>
  </si>
  <si>
    <t xml:space="preserve">Mean </t>
  </si>
  <si>
    <t>Comparison country/economy</t>
  </si>
  <si>
    <t>Countries/economies whose mean score is NOT significantly different from the comparison country</t>
  </si>
  <si>
    <t>Slovak Republic</t>
  </si>
  <si>
    <t>Austria, Czech Republic</t>
  </si>
  <si>
    <t>Czech Republic</t>
  </si>
  <si>
    <t>Austria, Slovak Republic</t>
  </si>
  <si>
    <t>Austria</t>
  </si>
  <si>
    <t>Czech Republic, Estonia, Slovak Republic, Russian Federation²</t>
  </si>
  <si>
    <t>Estonia</t>
  </si>
  <si>
    <t>Austria, Germany, New Zealand, Russian Federation²</t>
  </si>
  <si>
    <t>Germany</t>
  </si>
  <si>
    <t>Estonia, New Zealand, Russian Federation²</t>
  </si>
  <si>
    <t>New Zealand</t>
  </si>
  <si>
    <t>Estonia, Germany, Russian Federation²</t>
  </si>
  <si>
    <t>Russian Federation²</t>
  </si>
  <si>
    <t>Australia, Austria, Canada, Estonia, Germany, New Zealand, Cyprus¹, Lithuania</t>
  </si>
  <si>
    <t>Australia</t>
  </si>
  <si>
    <t>Canada, Lithuania, Russian Federation²</t>
  </si>
  <si>
    <t>Lithuania</t>
  </si>
  <si>
    <t>Australia, Canada, Cyprus¹, Russian Federation²</t>
  </si>
  <si>
    <t>Canada</t>
  </si>
  <si>
    <t>Australia, Cyprus¹, Lithuania, Russian Federation²</t>
  </si>
  <si>
    <t>Cyprus¹</t>
  </si>
  <si>
    <t>Canada, Korea, Lithuania, Russian Federation²</t>
  </si>
  <si>
    <t>Korea</t>
  </si>
  <si>
    <t>England (UK), Cyprus¹</t>
  </si>
  <si>
    <t>OECD average</t>
  </si>
  <si>
    <t>England (UK), Korea, Cyprus¹</t>
  </si>
  <si>
    <t>England (UK)</t>
  </si>
  <si>
    <t>Korea, Northern Ireland (UK), Poland</t>
  </si>
  <si>
    <t>Poland</t>
  </si>
  <si>
    <t>England (UK), Northern Ireland (UK), Slovenia</t>
  </si>
  <si>
    <t>Northern Ireland (UK)</t>
  </si>
  <si>
    <t>England (UK), Ireland, Poland, Slovenia, Singapore</t>
  </si>
  <si>
    <t>Slovenia</t>
  </si>
  <si>
    <t>Ireland, Northern Ireland (UK), Poland, Singapore</t>
  </si>
  <si>
    <t>Singapore</t>
  </si>
  <si>
    <t>Ireland, Northern Ireland (UK), Slovenia</t>
  </si>
  <si>
    <t>Ireland</t>
  </si>
  <si>
    <t>France, Northern Ireland (UK), Slovenia, United States, Singapore</t>
  </si>
  <si>
    <t>France</t>
  </si>
  <si>
    <t>Ireland, United States</t>
  </si>
  <si>
    <t>United States</t>
  </si>
  <si>
    <t>France, Greece, Ireland, Israel</t>
  </si>
  <si>
    <t>Greece</t>
  </si>
  <si>
    <t>Israel, United States</t>
  </si>
  <si>
    <t>Israel</t>
  </si>
  <si>
    <t>Greece, United States</t>
  </si>
  <si>
    <t>Italy</t>
  </si>
  <si>
    <t>Spain</t>
  </si>
  <si>
    <t>Turkey</t>
  </si>
  <si>
    <t>Jakarta (Indonesia)</t>
  </si>
  <si>
    <t>Chile</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</si>
  <si>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</si>
  <si>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 xml:space="preserve">2. The sample for the Russian Federation does not include the population of the Moscow municipal area.
</t>
  </si>
  <si>
    <r>
      <rPr>
        <b/>
        <sz val="8"/>
        <rFont val="Arial"/>
        <family val="2"/>
      </rPr>
      <t>Note</t>
    </r>
    <r>
      <rPr>
        <sz val="8"/>
        <rFont val="Arial"/>
        <family val="2"/>
      </rPr>
      <t>: Statistical significance is at the 5% level. Literacy-related non-response (missing) is excluded from the calculation of mean scores.</t>
    </r>
  </si>
  <si>
    <t>Countries and economies are ranked in descending order of the mean score.</t>
  </si>
  <si>
    <r>
      <rPr>
        <b/>
        <sz val="8"/>
        <rFont val="Arial"/>
        <family val="2"/>
      </rPr>
      <t>Source</t>
    </r>
    <r>
      <rPr>
        <sz val="8"/>
        <rFont val="Arial"/>
        <family val="2"/>
      </rPr>
      <t>: Survey of Adult Skills (PIAAC) (2012, 2015), Table A2.5.</t>
    </r>
  </si>
  <si>
    <t>Skills Matter: Further Results from the Survey of Adult Skills - © OECD 2016</t>
  </si>
  <si>
    <t>Figure 2.13 Comparison of countries' average numeracy proficiency</t>
  </si>
  <si>
    <t>Version 1 - Last updated: 24-Jun-2016</t>
  </si>
  <si>
    <t>Disclaimer: http://oe.cd/disclaimer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</si>
</sst>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General_)"/>
    <numFmt numFmtId="171" formatCode="&quot;£&quot;#,##0.00;\-&quot;£&quot;#,##0.00"/>
    <numFmt numFmtId="172" formatCode="#,##0.000"/>
    <numFmt numFmtId="173" formatCode="#,##0.0"/>
    <numFmt numFmtId="174" formatCode="#,##0.00%;[Red]\(#,##0.00%\)"/>
    <numFmt numFmtId="175" formatCode="&quot;$&quot;#,##0\ ;\(&quot;$&quot;#,##0\)"/>
    <numFmt numFmtId="176" formatCode="0.0"/>
    <numFmt numFmtId="177" formatCode="&quot;$&quot;#,##0_);\(&quot;$&quot;#,##0.0\)"/>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0.00_)"/>
    <numFmt numFmtId="183" formatCode="_-* #,##0.00\ _k_r_-;\-* #,##0.00\ _k_r_-;_-* &quot;-&quot;??\ _k_r_-;_-@_-"/>
  </numFmts>
  <fonts count="87">
    <font>
      <sz val="10"/>
      <color theme="1"/>
      <name val="Arial"/>
      <family val="2"/>
    </font>
    <font>
      <sz val="10"/>
      <color indexed="8"/>
      <name val="Arial"/>
      <family val="2"/>
    </font>
    <font>
      <b/>
      <sz val="10"/>
      <color indexed="8"/>
      <name val="Arial"/>
      <family val="2"/>
    </font>
    <font>
      <sz val="10"/>
      <name val="Arial"/>
      <family val="2"/>
    </font>
    <font>
      <sz val="9"/>
      <name val="Arial"/>
      <family val="2"/>
    </font>
    <font>
      <b/>
      <sz val="9"/>
      <name val="Arial"/>
      <family val="2"/>
    </font>
    <font>
      <b/>
      <sz val="8"/>
      <name val="Arial"/>
      <family val="2"/>
    </font>
    <font>
      <sz val="8"/>
      <name val="Arial"/>
      <family val="2"/>
    </font>
    <font>
      <sz val="8"/>
      <color indexed="10"/>
      <name val="Arial"/>
      <family val="2"/>
    </font>
    <font>
      <i/>
      <sz val="8"/>
      <name val="Arial"/>
      <family val="2"/>
    </font>
    <font>
      <b/>
      <i/>
      <sz val="8"/>
      <color indexed="8"/>
      <name val="Arial"/>
      <family val="2"/>
    </font>
    <font>
      <sz val="10"/>
      <name val="Times New Roman"/>
      <family val="1"/>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2"/>
      <name val="Arial"/>
      <family val="2"/>
    </font>
    <font>
      <u val="single"/>
      <sz val="10"/>
      <color indexed="12"/>
      <name val="Arial"/>
      <family val="2"/>
    </font>
    <font>
      <u val="single"/>
      <sz val="10"/>
      <color indexed="36"/>
      <name val="Arial"/>
      <family val="2"/>
    </font>
    <font>
      <u val="single"/>
      <sz val="10"/>
      <color indexed="12"/>
      <name val="MS Sans Serif"/>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sz val="11"/>
      <color indexed="8"/>
      <name val="Calibri"/>
      <family val="2"/>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sz val="10"/>
      <name val="Times"/>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2"/>
      <color indexed="8"/>
      <name val="Calibri"/>
      <family val="2"/>
    </font>
    <font>
      <b/>
      <sz val="10"/>
      <color indexed="63"/>
      <name val="Arial"/>
      <family val="2"/>
    </font>
    <font>
      <b/>
      <sz val="18"/>
      <color indexed="56"/>
      <name val="Cambria"/>
      <family val="2"/>
    </font>
    <font>
      <sz val="10"/>
      <color indexed="10"/>
      <name val="Arial"/>
      <family val="2"/>
    </font>
    <font>
      <b/>
      <sz val="8"/>
      <color indexed="8"/>
      <name val="Arial"/>
      <family val="2"/>
    </font>
    <font>
      <sz val="10"/>
      <color indexed="8"/>
      <name val="Calibri"/>
      <family val="0"/>
    </font>
    <font>
      <b/>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sz val="8"/>
      <color theme="1"/>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10"/>
      <color rgb="FF01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hair"/>
      <right/>
      <top/>
      <bottom/>
    </border>
    <border>
      <left/>
      <right style="hair"/>
      <top/>
      <bottom/>
    </border>
    <border>
      <left style="hair"/>
      <right style="thin"/>
      <top style="thin"/>
      <bottom style="thin"/>
    </border>
    <border>
      <left style="hair"/>
      <right/>
      <top/>
      <bottom style="hair"/>
    </border>
    <border>
      <left/>
      <right/>
      <top/>
      <bottom style="hair"/>
    </border>
    <border>
      <left/>
      <right style="hair"/>
      <top/>
      <bottom style="hair"/>
    </border>
    <border>
      <left/>
      <right style="hair"/>
      <top style="thin"/>
      <bottom style="thin"/>
    </border>
    <border>
      <left style="hair"/>
      <right/>
      <top style="hair"/>
      <bottom/>
    </border>
    <border>
      <left/>
      <right/>
      <top style="hair"/>
      <bottom/>
    </border>
    <border>
      <left/>
      <right style="hair"/>
      <top style="hair"/>
      <bottom/>
    </border>
  </borders>
  <cellStyleXfs count="4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1" fillId="0" borderId="1">
      <alignment horizontal="center" vertical="center"/>
      <protection/>
    </xf>
    <xf numFmtId="0" fontId="67" fillId="26" borderId="0" applyNumberFormat="0" applyBorder="0" applyAlignment="0" applyProtection="0"/>
    <xf numFmtId="0" fontId="7" fillId="27" borderId="2">
      <alignment/>
      <protection/>
    </xf>
    <xf numFmtId="0" fontId="12" fillId="28" borderId="3">
      <alignment horizontal="right" vertical="top" wrapText="1"/>
      <protection/>
    </xf>
    <xf numFmtId="0" fontId="13" fillId="0" borderId="0">
      <alignment/>
      <protection/>
    </xf>
    <xf numFmtId="170" fontId="14" fillId="0" borderId="0">
      <alignment vertical="top"/>
      <protection/>
    </xf>
    <xf numFmtId="0" fontId="68" fillId="29" borderId="4" applyNumberFormat="0" applyAlignment="0" applyProtection="0"/>
    <xf numFmtId="0" fontId="7" fillId="0" borderId="5">
      <alignment/>
      <protection/>
    </xf>
    <xf numFmtId="0" fontId="69" fillId="30" borderId="6" applyNumberFormat="0" applyAlignment="0" applyProtection="0"/>
    <xf numFmtId="0" fontId="15" fillId="31" borderId="7">
      <alignment horizontal="left" vertical="top" wrapText="1"/>
      <protection/>
    </xf>
    <xf numFmtId="0" fontId="16" fillId="32" borderId="0">
      <alignment horizontal="center"/>
      <protection/>
    </xf>
    <xf numFmtId="0" fontId="17" fillId="32" borderId="0">
      <alignment horizontal="center" vertical="center"/>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18" fillId="32" borderId="0">
      <alignment horizontal="center"/>
      <protection/>
    </xf>
    <xf numFmtId="43" fontId="0" fillId="0" borderId="0" applyFont="0" applyFill="0" applyBorder="0" applyAlignment="0" applyProtection="0"/>
    <xf numFmtId="171" fontId="11" fillId="0" borderId="0" applyFont="0" applyFill="0" applyBorder="0" applyProtection="0">
      <alignment horizontal="right" vertical="top"/>
    </xf>
    <xf numFmtId="41" fontId="0" fillId="0" borderId="0" applyFont="0" applyFill="0" applyBorder="0" applyAlignment="0" applyProtection="0"/>
    <xf numFmtId="1" fontId="19" fillId="0" borderId="0">
      <alignment vertical="top"/>
      <protection/>
    </xf>
    <xf numFmtId="43" fontId="3"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19" fillId="0" borderId="0" applyFill="0" applyBorder="0">
      <alignment horizontal="right" vertical="top"/>
      <protection/>
    </xf>
    <xf numFmtId="0" fontId="20" fillId="0" borderId="0">
      <alignment horizontal="right" vertical="top"/>
      <protection/>
    </xf>
    <xf numFmtId="172" fontId="19" fillId="0" borderId="0" applyFill="0" applyBorder="0">
      <alignment horizontal="right" vertical="top"/>
      <protection/>
    </xf>
    <xf numFmtId="3" fontId="19" fillId="0" borderId="0" applyFill="0" applyBorder="0">
      <alignment horizontal="right" vertical="top"/>
      <protection/>
    </xf>
    <xf numFmtId="173" fontId="14" fillId="0" borderId="0" applyFont="0" applyFill="0" applyBorder="0">
      <alignment horizontal="right" vertical="top"/>
      <protection/>
    </xf>
    <xf numFmtId="174" fontId="21" fillId="0" borderId="0" applyFont="0" applyFill="0" applyBorder="0" applyAlignment="0" applyProtection="0"/>
    <xf numFmtId="172" fontId="19" fillId="0" borderId="0">
      <alignment horizontal="right" vertical="top"/>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3" fillId="0" borderId="0" applyFont="0" applyFill="0" applyBorder="0" applyAlignment="0" applyProtection="0"/>
    <xf numFmtId="0" fontId="22" fillId="34" borderId="2" applyBorder="0">
      <alignment/>
      <protection locked="0"/>
    </xf>
    <xf numFmtId="0" fontId="3"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76" fontId="11" fillId="0" borderId="0" applyBorder="0">
      <alignment/>
      <protection/>
    </xf>
    <xf numFmtId="176" fontId="11" fillId="0" borderId="8">
      <alignment/>
      <protection/>
    </xf>
    <xf numFmtId="0" fontId="25" fillId="34" borderId="2">
      <alignment/>
      <protection locked="0"/>
    </xf>
    <xf numFmtId="0" fontId="3" fillId="34" borderId="5">
      <alignment/>
      <protection/>
    </xf>
    <xf numFmtId="0" fontId="3" fillId="32" borderId="0">
      <alignment/>
      <protection/>
    </xf>
    <xf numFmtId="0" fontId="71" fillId="0" borderId="0" applyNumberFormat="0" applyFill="0" applyBorder="0" applyAlignment="0" applyProtection="0"/>
    <xf numFmtId="2" fontId="3" fillId="0" borderId="0" applyFont="0" applyFill="0" applyBorder="0" applyAlignment="0" applyProtection="0"/>
    <xf numFmtId="0" fontId="26"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72" fillId="35" borderId="0" applyNumberFormat="0" applyBorder="0" applyAlignment="0" applyProtection="0"/>
    <xf numFmtId="38" fontId="7" fillId="32" borderId="0" applyNumberFormat="0" applyBorder="0" applyAlignment="0" applyProtection="0"/>
    <xf numFmtId="0" fontId="12" fillId="36" borderId="0">
      <alignment horizontal="right" vertical="top" textRotation="90" wrapText="1"/>
      <protection/>
    </xf>
    <xf numFmtId="0" fontId="27" fillId="0" borderId="9" applyNumberFormat="0" applyAlignment="0" applyProtection="0"/>
    <xf numFmtId="0" fontId="27" fillId="0" borderId="1">
      <alignment horizontal="left" vertical="center"/>
      <protection/>
    </xf>
    <xf numFmtId="0" fontId="73" fillId="0" borderId="10" applyNumberFormat="0" applyFill="0" applyAlignment="0" applyProtection="0"/>
    <xf numFmtId="0" fontId="74" fillId="0" borderId="11" applyNumberFormat="0" applyFill="0" applyAlignment="0" applyProtection="0"/>
    <xf numFmtId="0" fontId="75" fillId="0" borderId="12" applyNumberFormat="0" applyFill="0" applyAlignment="0" applyProtection="0"/>
    <xf numFmtId="0" fontId="75" fillId="0" borderId="0" applyNumberFormat="0" applyFill="0" applyBorder="0" applyAlignment="0" applyProtection="0"/>
    <xf numFmtId="177" fontId="21" fillId="0" borderId="0">
      <alignment/>
      <protection locked="0"/>
    </xf>
    <xf numFmtId="177" fontId="21" fillId="0" borderId="0">
      <alignment/>
      <protection locked="0"/>
    </xf>
    <xf numFmtId="0" fontId="28" fillId="0" borderId="0" applyNumberFormat="0" applyFill="0" applyBorder="0" applyAlignment="0" applyProtection="0"/>
    <xf numFmtId="0" fontId="29" fillId="0" borderId="0" applyNumberFormat="0" applyFill="0" applyBorder="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7" fillId="37" borderId="4" applyNumberFormat="0" applyAlignment="0" applyProtection="0"/>
    <xf numFmtId="10" fontId="7" fillId="34" borderId="5" applyNumberFormat="0" applyBorder="0" applyAlignment="0" applyProtection="0"/>
    <xf numFmtId="0" fontId="32" fillId="33" borderId="0">
      <alignment horizontal="center"/>
      <protection/>
    </xf>
    <xf numFmtId="0" fontId="3" fillId="32" borderId="5">
      <alignment horizontal="centerContinuous" wrapText="1"/>
      <protection/>
    </xf>
    <xf numFmtId="0" fontId="33" fillId="38" borderId="0">
      <alignment horizontal="center" wrapText="1"/>
      <protection/>
    </xf>
    <xf numFmtId="0" fontId="3" fillId="32" borderId="5">
      <alignment horizontal="centerContinuous"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5">
      <alignment horizontal="center" wrapText="1"/>
      <protection/>
    </xf>
    <xf numFmtId="0" fontId="15" fillId="31" borderId="16">
      <alignment horizontal="left" vertical="top" wrapText="1"/>
      <protection/>
    </xf>
    <xf numFmtId="0" fontId="78" fillId="0" borderId="17" applyNumberFormat="0" applyFill="0" applyAlignment="0" applyProtection="0"/>
    <xf numFmtId="0"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79" fillId="39" borderId="0" applyNumberFormat="0" applyBorder="0" applyAlignment="0" applyProtection="0"/>
    <xf numFmtId="182" fontId="34"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35"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80" fillId="0" borderId="0">
      <alignment/>
      <protection/>
    </xf>
    <xf numFmtId="0" fontId="3" fillId="0" borderId="0">
      <alignment/>
      <protection/>
    </xf>
    <xf numFmtId="0" fontId="36"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5" fillId="0" borderId="0">
      <alignment/>
      <protection/>
    </xf>
    <xf numFmtId="0" fontId="35"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3" fillId="0" borderId="0">
      <alignment/>
      <protection/>
    </xf>
    <xf numFmtId="1" fontId="14" fillId="0" borderId="0">
      <alignment vertical="top" wrapText="1"/>
      <protection/>
    </xf>
    <xf numFmtId="1" fontId="37" fillId="0" borderId="0" applyFill="0" applyBorder="0" applyProtection="0">
      <alignment/>
    </xf>
    <xf numFmtId="1" fontId="21" fillId="0" borderId="0" applyFont="0" applyFill="0" applyBorder="0" applyProtection="0">
      <alignment vertical="center"/>
    </xf>
    <xf numFmtId="1" fontId="20" fillId="0" borderId="0">
      <alignment horizontal="right" vertical="top"/>
      <protection/>
    </xf>
    <xf numFmtId="1" fontId="19" fillId="0" borderId="0" applyNumberFormat="0" applyFill="0" applyBorder="0">
      <alignment vertical="top"/>
      <protection/>
    </xf>
    <xf numFmtId="0" fontId="0" fillId="40" borderId="18"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1" fillId="41" borderId="19" applyNumberFormat="0" applyFont="0" applyAlignment="0" applyProtection="0"/>
    <xf numFmtId="0" fontId="21" fillId="0" borderId="0">
      <alignment horizontal="left"/>
      <protection/>
    </xf>
    <xf numFmtId="0" fontId="81" fillId="29" borderId="20"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 fillId="0" borderId="0" applyNumberFormat="0" applyFont="0" applyFill="0" applyBorder="0" applyAlignment="0" applyProtection="0"/>
    <xf numFmtId="0" fontId="7" fillId="32" borderId="5">
      <alignment/>
      <protection/>
    </xf>
    <xf numFmtId="0" fontId="17" fillId="32" borderId="0">
      <alignment horizontal="right"/>
      <protection/>
    </xf>
    <xf numFmtId="0" fontId="39" fillId="38" borderId="0">
      <alignment horizontal="center"/>
      <protection/>
    </xf>
    <xf numFmtId="0" fontId="15" fillId="36" borderId="5">
      <alignment horizontal="left" vertical="top" wrapText="1"/>
      <protection/>
    </xf>
    <xf numFmtId="0" fontId="40" fillId="36" borderId="21">
      <alignment horizontal="left" vertical="top" wrapText="1"/>
      <protection/>
    </xf>
    <xf numFmtId="0" fontId="15" fillId="36" borderId="22">
      <alignment horizontal="left" vertical="top" wrapText="1"/>
      <protection/>
    </xf>
    <xf numFmtId="0" fontId="15" fillId="36" borderId="21">
      <alignment horizontal="left" vertical="top"/>
      <protection/>
    </xf>
    <xf numFmtId="0" fontId="11" fillId="0" borderId="14">
      <alignment horizontal="center" vertical="center"/>
      <protection/>
    </xf>
    <xf numFmtId="0" fontId="7" fillId="0" borderId="0">
      <alignment/>
      <protection/>
    </xf>
    <xf numFmtId="0" fontId="11" fillId="0" borderId="0">
      <alignment/>
      <protection/>
    </xf>
    <xf numFmtId="0" fontId="41" fillId="42" borderId="0">
      <alignment horizontal="left"/>
      <protection/>
    </xf>
    <xf numFmtId="0" fontId="33" fillId="42" borderId="0">
      <alignment horizontal="left" wrapText="1"/>
      <protection/>
    </xf>
    <xf numFmtId="0" fontId="41" fillId="42" borderId="0">
      <alignment horizontal="left"/>
      <protection/>
    </xf>
    <xf numFmtId="0" fontId="42" fillId="0" borderId="23">
      <alignment/>
      <protection/>
    </xf>
    <xf numFmtId="0" fontId="43" fillId="0" borderId="0">
      <alignment/>
      <protection/>
    </xf>
    <xf numFmtId="0" fontId="16" fillId="32" borderId="0">
      <alignment horizontal="center"/>
      <protection/>
    </xf>
    <xf numFmtId="0" fontId="44" fillId="0" borderId="0">
      <alignment/>
      <protection/>
    </xf>
    <xf numFmtId="49" fontId="19" fillId="0" borderId="0" applyFill="0" applyBorder="0" applyAlignment="0" applyProtection="0"/>
    <xf numFmtId="0" fontId="82" fillId="0" borderId="0" applyNumberFormat="0" applyFill="0" applyBorder="0" applyAlignment="0" applyProtection="0"/>
    <xf numFmtId="0" fontId="6" fillId="32" borderId="0">
      <alignment/>
      <protection/>
    </xf>
    <xf numFmtId="0" fontId="41" fillId="42" borderId="0">
      <alignment horizontal="left"/>
      <protection/>
    </xf>
    <xf numFmtId="0" fontId="45" fillId="0" borderId="0">
      <alignment/>
      <protection/>
    </xf>
    <xf numFmtId="0" fontId="83" fillId="0" borderId="24" applyNumberFormat="0" applyFill="0" applyAlignment="0" applyProtection="0"/>
    <xf numFmtId="41" fontId="11" fillId="0" borderId="0" applyFont="0" applyFill="0" applyBorder="0" applyAlignment="0" applyProtection="0"/>
    <xf numFmtId="183" fontId="36"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84" fillId="0" borderId="0" applyNumberFormat="0" applyFill="0" applyBorder="0" applyAlignment="0" applyProtection="0"/>
    <xf numFmtId="1" fontId="46" fillId="0" borderId="0">
      <alignment vertical="top" wrapText="1"/>
      <protection/>
    </xf>
    <xf numFmtId="0" fontId="3" fillId="0" borderId="0">
      <alignment/>
      <protection/>
    </xf>
  </cellStyleXfs>
  <cellXfs count="69">
    <xf numFmtId="0" fontId="0" fillId="0" borderId="0" xfId="0" applyAlignment="1">
      <alignment/>
    </xf>
    <xf numFmtId="0" fontId="85" fillId="2" borderId="0" xfId="0" applyFont="1" applyFill="1" applyBorder="1" applyAlignment="1">
      <alignment vertical="center" wrapText="1"/>
    </xf>
    <xf numFmtId="0" fontId="70" fillId="2" borderId="0" xfId="0" applyFont="1" applyFill="1" applyBorder="1" applyAlignment="1">
      <alignment vertical="center" wrapText="1"/>
    </xf>
    <xf numFmtId="0" fontId="70" fillId="0" borderId="0" xfId="0" applyFont="1" applyAlignment="1">
      <alignment/>
    </xf>
    <xf numFmtId="2" fontId="85" fillId="2" borderId="0" xfId="0" applyNumberFormat="1" applyFont="1" applyFill="1" applyBorder="1" applyAlignment="1">
      <alignment/>
    </xf>
    <xf numFmtId="0" fontId="70" fillId="2" borderId="0" xfId="0" applyFont="1" applyFill="1" applyBorder="1" applyAlignment="1">
      <alignment/>
    </xf>
    <xf numFmtId="0" fontId="70" fillId="2" borderId="0" xfId="0" applyFont="1" applyFill="1" applyAlignment="1">
      <alignment/>
    </xf>
    <xf numFmtId="1" fontId="70" fillId="0" borderId="0" xfId="0" applyNumberFormat="1" applyFont="1" applyAlignment="1">
      <alignment/>
    </xf>
    <xf numFmtId="2" fontId="85" fillId="2" borderId="0" xfId="0" applyNumberFormat="1" applyFont="1" applyFill="1" applyAlignment="1">
      <alignment/>
    </xf>
    <xf numFmtId="1" fontId="4" fillId="43" borderId="25" xfId="164" applyNumberFormat="1" applyFont="1" applyFill="1" applyBorder="1" applyAlignment="1">
      <alignment horizontal="center" vertical="center"/>
      <protection/>
    </xf>
    <xf numFmtId="1" fontId="4" fillId="43" borderId="0" xfId="164" applyNumberFormat="1" applyFont="1" applyFill="1" applyBorder="1" applyAlignment="1">
      <alignment horizontal="center" vertical="center"/>
      <protection/>
    </xf>
    <xf numFmtId="1" fontId="4" fillId="43" borderId="26" xfId="164" applyNumberFormat="1" applyFont="1" applyFill="1" applyBorder="1" applyAlignment="1">
      <alignment horizontal="center" vertical="center"/>
      <protection/>
    </xf>
    <xf numFmtId="2" fontId="70" fillId="0" borderId="0" xfId="0" applyNumberFormat="1" applyFont="1" applyAlignment="1">
      <alignment/>
    </xf>
    <xf numFmtId="1" fontId="5" fillId="44" borderId="27" xfId="164" applyNumberFormat="1" applyFont="1" applyFill="1" applyBorder="1" applyAlignment="1">
      <alignment horizontal="center" vertical="center"/>
      <protection/>
    </xf>
    <xf numFmtId="0" fontId="5" fillId="44" borderId="21" xfId="164" applyFont="1" applyFill="1" applyBorder="1" applyAlignment="1">
      <alignment horizontal="center" vertical="center" wrapText="1"/>
      <protection/>
    </xf>
    <xf numFmtId="1" fontId="7" fillId="8" borderId="27" xfId="164" applyNumberFormat="1" applyFont="1" applyFill="1" applyBorder="1" applyAlignment="1">
      <alignment horizontal="center" vertical="top" wrapText="1"/>
      <protection/>
    </xf>
    <xf numFmtId="0" fontId="7" fillId="8" borderId="5" xfId="164" applyFont="1" applyFill="1" applyBorder="1" applyAlignment="1">
      <alignment vertical="top" wrapText="1"/>
      <protection/>
    </xf>
    <xf numFmtId="1" fontId="6" fillId="43" borderId="27" xfId="164" applyNumberFormat="1" applyFont="1" applyFill="1" applyBorder="1" applyAlignment="1">
      <alignment horizontal="center" vertical="top" wrapText="1"/>
      <protection/>
    </xf>
    <xf numFmtId="0" fontId="6" fillId="43" borderId="5" xfId="164" applyFont="1" applyFill="1" applyBorder="1" applyAlignment="1">
      <alignment vertical="top" wrapText="1"/>
      <protection/>
    </xf>
    <xf numFmtId="0" fontId="0" fillId="0" borderId="0" xfId="0" applyFill="1" applyAlignment="1">
      <alignment/>
    </xf>
    <xf numFmtId="0" fontId="70" fillId="0" borderId="0" xfId="0" applyFont="1" applyFill="1" applyAlignment="1">
      <alignment/>
    </xf>
    <xf numFmtId="1" fontId="9" fillId="43" borderId="25" xfId="164" applyNumberFormat="1" applyFont="1" applyFill="1" applyBorder="1" applyAlignment="1">
      <alignment horizontal="left" vertical="top"/>
      <protection/>
    </xf>
    <xf numFmtId="1" fontId="7" fillId="43" borderId="0" xfId="164" applyNumberFormat="1" applyFont="1" applyFill="1" applyBorder="1" applyAlignment="1">
      <alignment horizontal="left" vertical="top"/>
      <protection/>
    </xf>
    <xf numFmtId="1" fontId="7" fillId="43" borderId="26" xfId="164" applyNumberFormat="1" applyFont="1" applyFill="1" applyBorder="1" applyAlignment="1">
      <alignment horizontal="left" vertical="top"/>
      <protection/>
    </xf>
    <xf numFmtId="0" fontId="7" fillId="43" borderId="28" xfId="0" applyFont="1" applyFill="1" applyBorder="1" applyAlignment="1">
      <alignment/>
    </xf>
    <xf numFmtId="0" fontId="3" fillId="43" borderId="29" xfId="164" applyFill="1" applyBorder="1" applyAlignment="1">
      <alignment vertical="top" wrapText="1"/>
      <protection/>
    </xf>
    <xf numFmtId="0" fontId="4" fillId="43" borderId="29" xfId="164" applyFont="1" applyFill="1" applyBorder="1" applyAlignment="1">
      <alignment vertical="top"/>
      <protection/>
    </xf>
    <xf numFmtId="0" fontId="0" fillId="43" borderId="29" xfId="0" applyFill="1" applyBorder="1" applyAlignment="1">
      <alignment/>
    </xf>
    <xf numFmtId="0" fontId="0" fillId="43" borderId="30" xfId="0" applyFill="1" applyBorder="1" applyAlignment="1">
      <alignment/>
    </xf>
    <xf numFmtId="0" fontId="70" fillId="45" borderId="0" xfId="0" applyFont="1" applyFill="1" applyAlignment="1">
      <alignment/>
    </xf>
    <xf numFmtId="0" fontId="0" fillId="45" borderId="0" xfId="0" applyFill="1" applyAlignment="1">
      <alignment/>
    </xf>
    <xf numFmtId="0" fontId="10" fillId="0" borderId="25" xfId="0" applyFont="1" applyFill="1" applyBorder="1" applyAlignment="1">
      <alignment/>
    </xf>
    <xf numFmtId="0" fontId="10" fillId="0" borderId="0" xfId="0" applyFont="1" applyFill="1" applyBorder="1" applyAlignment="1">
      <alignment/>
    </xf>
    <xf numFmtId="0" fontId="4" fillId="0" borderId="0" xfId="164" applyFont="1" applyFill="1" applyBorder="1" applyAlignment="1">
      <alignment vertical="top"/>
      <protection/>
    </xf>
    <xf numFmtId="0" fontId="0" fillId="0" borderId="0" xfId="0" applyFill="1" applyBorder="1" applyAlignment="1">
      <alignment/>
    </xf>
    <xf numFmtId="0" fontId="4" fillId="0" borderId="0" xfId="164" applyFont="1" applyFill="1" applyBorder="1" applyAlignment="1">
      <alignment horizontal="center" vertical="top" wrapText="1"/>
      <protection/>
    </xf>
    <xf numFmtId="0" fontId="4" fillId="0" borderId="26" xfId="164" applyFont="1" applyFill="1" applyBorder="1" applyAlignment="1">
      <alignment horizontal="center" vertical="top" wrapText="1"/>
      <protection/>
    </xf>
    <xf numFmtId="1" fontId="3" fillId="0" borderId="0" xfId="164" applyNumberFormat="1" applyFill="1" applyAlignment="1">
      <alignment horizontal="center" vertical="top"/>
      <protection/>
    </xf>
    <xf numFmtId="0" fontId="3" fillId="0" borderId="0" xfId="164" applyFill="1" applyAlignment="1">
      <alignment vertical="top" wrapText="1"/>
      <protection/>
    </xf>
    <xf numFmtId="0" fontId="4" fillId="0" borderId="0" xfId="164" applyFont="1" applyFill="1" applyAlignment="1">
      <alignment vertical="top"/>
      <protection/>
    </xf>
    <xf numFmtId="1" fontId="86" fillId="34" borderId="0" xfId="164" applyNumberFormat="1" applyFont="1" applyFill="1" applyAlignment="1">
      <alignment horizontal="center" vertical="top"/>
      <protection/>
    </xf>
    <xf numFmtId="0" fontId="86" fillId="34" borderId="0" xfId="164" applyFont="1" applyFill="1" applyAlignment="1">
      <alignment vertical="top"/>
      <protection/>
    </xf>
    <xf numFmtId="0" fontId="86" fillId="34" borderId="0" xfId="0" applyFont="1" applyFill="1" applyAlignment="1">
      <alignment/>
    </xf>
    <xf numFmtId="0" fontId="7" fillId="8" borderId="21" xfId="164" applyFont="1" applyFill="1" applyBorder="1" applyAlignment="1">
      <alignment horizontal="left" vertical="top" wrapText="1"/>
      <protection/>
    </xf>
    <xf numFmtId="0" fontId="7" fillId="8" borderId="1" xfId="164" applyFont="1" applyFill="1" applyBorder="1" applyAlignment="1">
      <alignment horizontal="left" vertical="top" wrapText="1"/>
      <protection/>
    </xf>
    <xf numFmtId="0" fontId="7" fillId="8" borderId="31" xfId="164" applyFont="1" applyFill="1" applyBorder="1" applyAlignment="1">
      <alignment horizontal="left" vertical="top" wrapText="1"/>
      <protection/>
    </xf>
    <xf numFmtId="0" fontId="70" fillId="43" borderId="25" xfId="0" applyFont="1" applyFill="1" applyBorder="1" applyAlignment="1">
      <alignment horizontal="left" vertical="top" wrapText="1"/>
    </xf>
    <xf numFmtId="0" fontId="70" fillId="43" borderId="0" xfId="0" applyFont="1" applyFill="1" applyBorder="1" applyAlignment="1">
      <alignment horizontal="left" vertical="top" wrapText="1"/>
    </xf>
    <xf numFmtId="0" fontId="70" fillId="43" borderId="26" xfId="0" applyFont="1" applyFill="1" applyBorder="1" applyAlignment="1">
      <alignment horizontal="left" vertical="top" wrapText="1"/>
    </xf>
    <xf numFmtId="1" fontId="7" fillId="43" borderId="25" xfId="164" applyNumberFormat="1" applyFont="1" applyFill="1" applyBorder="1" applyAlignment="1">
      <alignment horizontal="left" vertical="top" wrapText="1"/>
      <protection/>
    </xf>
    <xf numFmtId="1" fontId="7" fillId="43" borderId="0" xfId="164" applyNumberFormat="1" applyFont="1" applyFill="1" applyBorder="1" applyAlignment="1">
      <alignment horizontal="left" vertical="top" wrapText="1"/>
      <protection/>
    </xf>
    <xf numFmtId="1" fontId="7" fillId="43" borderId="26" xfId="164" applyNumberFormat="1" applyFont="1" applyFill="1" applyBorder="1" applyAlignment="1">
      <alignment horizontal="left" vertical="top" wrapText="1"/>
      <protection/>
    </xf>
    <xf numFmtId="0" fontId="6" fillId="43" borderId="21" xfId="164" applyFont="1" applyFill="1" applyBorder="1" applyAlignment="1">
      <alignment horizontal="left" vertical="top" wrapText="1"/>
      <protection/>
    </xf>
    <xf numFmtId="0" fontId="6" fillId="43" borderId="1" xfId="164" applyFont="1" applyFill="1" applyBorder="1" applyAlignment="1">
      <alignment horizontal="left" vertical="top" wrapText="1"/>
      <protection/>
    </xf>
    <xf numFmtId="0" fontId="6" fillId="43" borderId="31" xfId="164" applyFont="1" applyFill="1" applyBorder="1" applyAlignment="1">
      <alignment horizontal="left" vertical="top" wrapText="1"/>
      <protection/>
    </xf>
    <xf numFmtId="0" fontId="2" fillId="43" borderId="32" xfId="0" applyFont="1" applyFill="1" applyBorder="1" applyAlignment="1">
      <alignment horizontal="center"/>
    </xf>
    <xf numFmtId="0" fontId="2" fillId="43" borderId="33" xfId="0" applyFont="1" applyFill="1" applyBorder="1" applyAlignment="1">
      <alignment horizontal="center"/>
    </xf>
    <xf numFmtId="0" fontId="2" fillId="43" borderId="34" xfId="0" applyFont="1" applyFill="1" applyBorder="1" applyAlignment="1">
      <alignment horizontal="center"/>
    </xf>
    <xf numFmtId="0" fontId="2" fillId="43" borderId="25" xfId="0" applyFont="1" applyFill="1" applyBorder="1" applyAlignment="1">
      <alignment horizontal="center"/>
    </xf>
    <xf numFmtId="0" fontId="2" fillId="43" borderId="0" xfId="0" applyFont="1" applyFill="1" applyBorder="1" applyAlignment="1">
      <alignment horizontal="center"/>
    </xf>
    <xf numFmtId="0" fontId="2" fillId="43" borderId="26" xfId="0" applyFont="1" applyFill="1" applyBorder="1" applyAlignment="1">
      <alignment horizontal="center"/>
    </xf>
    <xf numFmtId="1" fontId="4" fillId="43" borderId="25" xfId="164" applyNumberFormat="1" applyFont="1" applyFill="1" applyBorder="1" applyAlignment="1">
      <alignment horizontal="center" vertical="top"/>
      <protection/>
    </xf>
    <xf numFmtId="1" fontId="4" fillId="43" borderId="0" xfId="164" applyNumberFormat="1" applyFont="1" applyFill="1" applyBorder="1" applyAlignment="1">
      <alignment horizontal="center" vertical="top"/>
      <protection/>
    </xf>
    <xf numFmtId="1" fontId="4" fillId="43" borderId="26" xfId="164" applyNumberFormat="1" applyFont="1" applyFill="1" applyBorder="1" applyAlignment="1">
      <alignment horizontal="center" vertical="top"/>
      <protection/>
    </xf>
    <xf numFmtId="0" fontId="6" fillId="44" borderId="21" xfId="164" applyFont="1" applyFill="1" applyBorder="1" applyAlignment="1">
      <alignment horizontal="center" vertical="center" wrapText="1"/>
      <protection/>
    </xf>
    <xf numFmtId="0" fontId="6" fillId="44" borderId="1" xfId="164" applyFont="1" applyFill="1" applyBorder="1" applyAlignment="1">
      <alignment horizontal="center" vertical="center" wrapText="1"/>
      <protection/>
    </xf>
    <xf numFmtId="0" fontId="6" fillId="44" borderId="31" xfId="164" applyFont="1" applyFill="1" applyBorder="1" applyAlignment="1">
      <alignment horizontal="center" vertical="center" wrapText="1"/>
      <protection/>
    </xf>
    <xf numFmtId="1" fontId="76" fillId="34" borderId="0" xfId="121" applyNumberFormat="1" applyFill="1" applyAlignment="1">
      <alignment horizontal="left" vertical="top"/>
    </xf>
    <xf numFmtId="1" fontId="86" fillId="34" borderId="0" xfId="164" applyNumberFormat="1" applyFont="1" applyFill="1" applyAlignment="1">
      <alignment horizontal="left" vertical="top"/>
      <protection/>
    </xf>
  </cellXfs>
  <cellStyles count="3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ee semestre" xfId="39"/>
    <cellStyle name="Bad"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Codes" xfId="50"/>
    <cellStyle name="ColTitles" xfId="51"/>
    <cellStyle name="ColTitles 10" xfId="52"/>
    <cellStyle name="ColTitles 11" xfId="53"/>
    <cellStyle name="ColTitles 2" xfId="54"/>
    <cellStyle name="ColTitles 3" xfId="55"/>
    <cellStyle name="ColTitles 4" xfId="56"/>
    <cellStyle name="ColTitles 5" xfId="57"/>
    <cellStyle name="ColTitles 6" xfId="58"/>
    <cellStyle name="ColTitles 7" xfId="59"/>
    <cellStyle name="ColTitles 8" xfId="60"/>
    <cellStyle name="ColTitles 9" xfId="61"/>
    <cellStyle name="column" xfId="62"/>
    <cellStyle name="Comma" xfId="63"/>
    <cellStyle name="Comma  [1]" xfId="64"/>
    <cellStyle name="Comma [0]" xfId="65"/>
    <cellStyle name="Comma [1]" xfId="66"/>
    <cellStyle name="Comma 2" xfId="67"/>
    <cellStyle name="Comma 2 2" xfId="68"/>
    <cellStyle name="Comma 3" xfId="69"/>
    <cellStyle name="Comma 4" xfId="70"/>
    <cellStyle name="Comma 5" xfId="71"/>
    <cellStyle name="Comma 6" xfId="72"/>
    <cellStyle name="Comma 6 2" xfId="73"/>
    <cellStyle name="Comma 7" xfId="74"/>
    <cellStyle name="Comma 7 2" xfId="75"/>
    <cellStyle name="Comma(0)" xfId="76"/>
    <cellStyle name="comma(1)" xfId="77"/>
    <cellStyle name="Comma(3)" xfId="78"/>
    <cellStyle name="Comma[0]" xfId="79"/>
    <cellStyle name="Comma[1]" xfId="80"/>
    <cellStyle name="Comma[2]__" xfId="81"/>
    <cellStyle name="Comma[3]" xfId="82"/>
    <cellStyle name="Comma0" xfId="83"/>
    <cellStyle name="Currency" xfId="84"/>
    <cellStyle name="Currency [0]" xfId="85"/>
    <cellStyle name="Currency0" xfId="86"/>
    <cellStyle name="DataEntryCells" xfId="87"/>
    <cellStyle name="Date" xfId="88"/>
    <cellStyle name="Dezimal [0]_DIAGRAM" xfId="89"/>
    <cellStyle name="Dezimal_DIAGRAM" xfId="90"/>
    <cellStyle name="Didier" xfId="91"/>
    <cellStyle name="Didier - Title" xfId="92"/>
    <cellStyle name="Didier subtitles" xfId="93"/>
    <cellStyle name="données" xfId="94"/>
    <cellStyle name="donnéesbord" xfId="95"/>
    <cellStyle name="ErrRpt_DataEntryCells" xfId="96"/>
    <cellStyle name="ErrRpt-DataEntryCells" xfId="97"/>
    <cellStyle name="ErrRpt-GreyBackground" xfId="98"/>
    <cellStyle name="Explanatory Text" xfId="99"/>
    <cellStyle name="Fixed" xfId="100"/>
    <cellStyle name="formula" xfId="101"/>
    <cellStyle name="gap" xfId="102"/>
    <cellStyle name="gap 2" xfId="103"/>
    <cellStyle name="gap 2 2" xfId="104"/>
    <cellStyle name="gap 2 2 2" xfId="105"/>
    <cellStyle name="gap 2 2 2 2" xfId="106"/>
    <cellStyle name="gap 2 3" xfId="107"/>
    <cellStyle name="Good" xfId="108"/>
    <cellStyle name="Grey" xfId="109"/>
    <cellStyle name="GreyBackground" xfId="110"/>
    <cellStyle name="Header1" xfId="111"/>
    <cellStyle name="Header2" xfId="112"/>
    <cellStyle name="Heading 1" xfId="113"/>
    <cellStyle name="Heading 2" xfId="114"/>
    <cellStyle name="Heading 3" xfId="115"/>
    <cellStyle name="Heading 4" xfId="116"/>
    <cellStyle name="Heading1" xfId="117"/>
    <cellStyle name="Heading2" xfId="118"/>
    <cellStyle name="Hipervínculo" xfId="119"/>
    <cellStyle name="Hipervínculo visitado" xfId="120"/>
    <cellStyle name="Hyperlink" xfId="121"/>
    <cellStyle name="Hyperlink 2" xfId="122"/>
    <cellStyle name="Hyperlink 3" xfId="123"/>
    <cellStyle name="Input" xfId="124"/>
    <cellStyle name="Input [yellow]" xfId="125"/>
    <cellStyle name="ISC" xfId="126"/>
    <cellStyle name="isced" xfId="127"/>
    <cellStyle name="ISCED Titles" xfId="128"/>
    <cellStyle name="isced_8gradk" xfId="129"/>
    <cellStyle name="level1a" xfId="130"/>
    <cellStyle name="level1a 2" xfId="131"/>
    <cellStyle name="level1a 2 2" xfId="132"/>
    <cellStyle name="level1a 2 2 2" xfId="133"/>
    <cellStyle name="level2" xfId="134"/>
    <cellStyle name="level2 2" xfId="135"/>
    <cellStyle name="level2 2 2" xfId="136"/>
    <cellStyle name="level2 2 2 2" xfId="137"/>
    <cellStyle name="level2a" xfId="138"/>
    <cellStyle name="level2a 2" xfId="139"/>
    <cellStyle name="level2a 2 2" xfId="140"/>
    <cellStyle name="level2a 2 2 2" xfId="141"/>
    <cellStyle name="level3" xfId="142"/>
    <cellStyle name="Line titles-Rows" xfId="143"/>
    <cellStyle name="Linked Cell" xfId="144"/>
    <cellStyle name="Migliaia (0)_conti99" xfId="145"/>
    <cellStyle name="Milliers [0]_8GRAD" xfId="146"/>
    <cellStyle name="Milliers_8GRAD" xfId="147"/>
    <cellStyle name="Monétaire [0]_8GRAD" xfId="148"/>
    <cellStyle name="Monétaire_8GRAD" xfId="149"/>
    <cellStyle name="Neutral" xfId="150"/>
    <cellStyle name="Normal - Style1" xfId="151"/>
    <cellStyle name="Normal 10" xfId="152"/>
    <cellStyle name="Normal 11" xfId="153"/>
    <cellStyle name="Normal 11 2" xfId="154"/>
    <cellStyle name="Normal 12" xfId="155"/>
    <cellStyle name="Normal 12 2" xfId="156"/>
    <cellStyle name="Normal 13" xfId="157"/>
    <cellStyle name="Normal 14" xfId="158"/>
    <cellStyle name="Normal 15" xfId="159"/>
    <cellStyle name="Normal 16" xfId="160"/>
    <cellStyle name="Normal 2" xfId="161"/>
    <cellStyle name="Normal 2 10" xfId="162"/>
    <cellStyle name="Normal 2 11" xfId="163"/>
    <cellStyle name="Normal 2 2" xfId="164"/>
    <cellStyle name="Normal 2 2 2" xfId="165"/>
    <cellStyle name="Normal 2 2 2 2" xfId="166"/>
    <cellStyle name="Normal 2 2 3" xfId="167"/>
    <cellStyle name="Normal 2 2 4" xfId="168"/>
    <cellStyle name="Normal 2 3" xfId="169"/>
    <cellStyle name="Normal 2 4" xfId="170"/>
    <cellStyle name="Normal 2 4 2" xfId="171"/>
    <cellStyle name="Normal 2 5" xfId="172"/>
    <cellStyle name="Normal 2 6" xfId="173"/>
    <cellStyle name="Normal 2 7" xfId="174"/>
    <cellStyle name="Normal 2 8" xfId="175"/>
    <cellStyle name="Normal 2 8 2" xfId="176"/>
    <cellStyle name="Normal 2 9" xfId="177"/>
    <cellStyle name="Normal 2_AUG_TabChap2" xfId="178"/>
    <cellStyle name="Normal 3" xfId="179"/>
    <cellStyle name="Normal 3 2" xfId="180"/>
    <cellStyle name="Normal 3 2 2" xfId="181"/>
    <cellStyle name="Normal 3 2 2 2" xfId="182"/>
    <cellStyle name="Normal 3 2 2 2 2" xfId="183"/>
    <cellStyle name="Normal 3 2 2 2 3" xfId="184"/>
    <cellStyle name="Normal 3 3" xfId="185"/>
    <cellStyle name="Normal 4" xfId="186"/>
    <cellStyle name="Normal 4 2" xfId="187"/>
    <cellStyle name="Normal 4 2 2" xfId="188"/>
    <cellStyle name="Normal 4 3" xfId="189"/>
    <cellStyle name="Normal 5" xfId="190"/>
    <cellStyle name="Normal 5 2" xfId="191"/>
    <cellStyle name="Normal 5 2 2" xfId="192"/>
    <cellStyle name="Normal 6" xfId="193"/>
    <cellStyle name="Normal 6 2" xfId="194"/>
    <cellStyle name="Normal 6 3" xfId="195"/>
    <cellStyle name="Normal 7" xfId="196"/>
    <cellStyle name="Normal 7 2" xfId="197"/>
    <cellStyle name="Normal 8" xfId="198"/>
    <cellStyle name="Normal 8 10" xfId="199"/>
    <cellStyle name="Normal 8 2" xfId="200"/>
    <cellStyle name="Normal 8 3" xfId="201"/>
    <cellStyle name="Normal 8 4" xfId="202"/>
    <cellStyle name="Normal 8 5" xfId="203"/>
    <cellStyle name="Normal 8 6" xfId="204"/>
    <cellStyle name="Normal 8 7" xfId="205"/>
    <cellStyle name="Normal 8 8" xfId="206"/>
    <cellStyle name="Normal 8 9" xfId="207"/>
    <cellStyle name="Normal 9" xfId="208"/>
    <cellStyle name="Normal 9 2" xfId="209"/>
    <cellStyle name="Normál_8gradk" xfId="210"/>
    <cellStyle name="Normal-blank" xfId="211"/>
    <cellStyle name="Normal-bottom" xfId="212"/>
    <cellStyle name="Normal-center" xfId="213"/>
    <cellStyle name="Normal-droit" xfId="214"/>
    <cellStyle name="Normal-top" xfId="215"/>
    <cellStyle name="Note" xfId="216"/>
    <cellStyle name="Note 10 2" xfId="217"/>
    <cellStyle name="Note 10 2 2" xfId="218"/>
    <cellStyle name="Note 10 3" xfId="219"/>
    <cellStyle name="Note 10 3 2" xfId="220"/>
    <cellStyle name="Note 10 4" xfId="221"/>
    <cellStyle name="Note 10 4 2" xfId="222"/>
    <cellStyle name="Note 10 5" xfId="223"/>
    <cellStyle name="Note 10 5 2" xfId="224"/>
    <cellStyle name="Note 10 6" xfId="225"/>
    <cellStyle name="Note 10 6 2" xfId="226"/>
    <cellStyle name="Note 10 7" xfId="227"/>
    <cellStyle name="Note 10 7 2" xfId="228"/>
    <cellStyle name="Note 11 2" xfId="229"/>
    <cellStyle name="Note 11 2 2" xfId="230"/>
    <cellStyle name="Note 11 3" xfId="231"/>
    <cellStyle name="Note 11 3 2" xfId="232"/>
    <cellStyle name="Note 11 4" xfId="233"/>
    <cellStyle name="Note 11 4 2" xfId="234"/>
    <cellStyle name="Note 11 5" xfId="235"/>
    <cellStyle name="Note 11 5 2" xfId="236"/>
    <cellStyle name="Note 11 6" xfId="237"/>
    <cellStyle name="Note 11 6 2" xfId="238"/>
    <cellStyle name="Note 12 2" xfId="239"/>
    <cellStyle name="Note 12 2 2" xfId="240"/>
    <cellStyle name="Note 12 3" xfId="241"/>
    <cellStyle name="Note 12 3 2" xfId="242"/>
    <cellStyle name="Note 12 4" xfId="243"/>
    <cellStyle name="Note 12 4 2" xfId="244"/>
    <cellStyle name="Note 12 5" xfId="245"/>
    <cellStyle name="Note 12 5 2" xfId="246"/>
    <cellStyle name="Note 13 2" xfId="247"/>
    <cellStyle name="Note 13 2 2" xfId="248"/>
    <cellStyle name="Note 14 2" xfId="249"/>
    <cellStyle name="Note 14 2 2" xfId="250"/>
    <cellStyle name="Note 15 2" xfId="251"/>
    <cellStyle name="Note 15 2 2" xfId="252"/>
    <cellStyle name="Note 2 2" xfId="253"/>
    <cellStyle name="Note 2 2 2" xfId="254"/>
    <cellStyle name="Note 2 3" xfId="255"/>
    <cellStyle name="Note 2 3 2" xfId="256"/>
    <cellStyle name="Note 2 4" xfId="257"/>
    <cellStyle name="Note 2 4 2" xfId="258"/>
    <cellStyle name="Note 2 5" xfId="259"/>
    <cellStyle name="Note 2 5 2" xfId="260"/>
    <cellStyle name="Note 2 6" xfId="261"/>
    <cellStyle name="Note 2 6 2" xfId="262"/>
    <cellStyle name="Note 2 7" xfId="263"/>
    <cellStyle name="Note 2 7 2" xfId="264"/>
    <cellStyle name="Note 2 8" xfId="265"/>
    <cellStyle name="Note 2 8 2" xfId="266"/>
    <cellStyle name="Note 3 2" xfId="267"/>
    <cellStyle name="Note 3 2 2" xfId="268"/>
    <cellStyle name="Note 3 3" xfId="269"/>
    <cellStyle name="Note 3 3 2" xfId="270"/>
    <cellStyle name="Note 3 4" xfId="271"/>
    <cellStyle name="Note 3 4 2" xfId="272"/>
    <cellStyle name="Note 3 5" xfId="273"/>
    <cellStyle name="Note 3 5 2" xfId="274"/>
    <cellStyle name="Note 3 6" xfId="275"/>
    <cellStyle name="Note 3 6 2" xfId="276"/>
    <cellStyle name="Note 3 7" xfId="277"/>
    <cellStyle name="Note 3 7 2" xfId="278"/>
    <cellStyle name="Note 3 8" xfId="279"/>
    <cellStyle name="Note 3 8 2" xfId="280"/>
    <cellStyle name="Note 4 2" xfId="281"/>
    <cellStyle name="Note 4 2 2" xfId="282"/>
    <cellStyle name="Note 4 3" xfId="283"/>
    <cellStyle name="Note 4 3 2" xfId="284"/>
    <cellStyle name="Note 4 4" xfId="285"/>
    <cellStyle name="Note 4 4 2" xfId="286"/>
    <cellStyle name="Note 4 5" xfId="287"/>
    <cellStyle name="Note 4 5 2" xfId="288"/>
    <cellStyle name="Note 4 6" xfId="289"/>
    <cellStyle name="Note 4 6 2" xfId="290"/>
    <cellStyle name="Note 4 7" xfId="291"/>
    <cellStyle name="Note 4 7 2" xfId="292"/>
    <cellStyle name="Note 4 8" xfId="293"/>
    <cellStyle name="Note 4 8 2" xfId="294"/>
    <cellStyle name="Note 5 2" xfId="295"/>
    <cellStyle name="Note 5 2 2" xfId="296"/>
    <cellStyle name="Note 5 3" xfId="297"/>
    <cellStyle name="Note 5 3 2" xfId="298"/>
    <cellStyle name="Note 5 4" xfId="299"/>
    <cellStyle name="Note 5 4 2" xfId="300"/>
    <cellStyle name="Note 5 5" xfId="301"/>
    <cellStyle name="Note 5 5 2" xfId="302"/>
    <cellStyle name="Note 5 6" xfId="303"/>
    <cellStyle name="Note 5 6 2" xfId="304"/>
    <cellStyle name="Note 5 7" xfId="305"/>
    <cellStyle name="Note 5 7 2" xfId="306"/>
    <cellStyle name="Note 5 8" xfId="307"/>
    <cellStyle name="Note 5 8 2" xfId="308"/>
    <cellStyle name="Note 6 2" xfId="309"/>
    <cellStyle name="Note 6 2 2" xfId="310"/>
    <cellStyle name="Note 6 3" xfId="311"/>
    <cellStyle name="Note 6 3 2" xfId="312"/>
    <cellStyle name="Note 6 4" xfId="313"/>
    <cellStyle name="Note 6 4 2" xfId="314"/>
    <cellStyle name="Note 6 5" xfId="315"/>
    <cellStyle name="Note 6 5 2" xfId="316"/>
    <cellStyle name="Note 6 6" xfId="317"/>
    <cellStyle name="Note 6 6 2" xfId="318"/>
    <cellStyle name="Note 6 7" xfId="319"/>
    <cellStyle name="Note 6 7 2" xfId="320"/>
    <cellStyle name="Note 6 8" xfId="321"/>
    <cellStyle name="Note 6 8 2" xfId="322"/>
    <cellStyle name="Note 7 2" xfId="323"/>
    <cellStyle name="Note 7 2 2" xfId="324"/>
    <cellStyle name="Note 7 3" xfId="325"/>
    <cellStyle name="Note 7 3 2" xfId="326"/>
    <cellStyle name="Note 7 4" xfId="327"/>
    <cellStyle name="Note 7 4 2" xfId="328"/>
    <cellStyle name="Note 7 5" xfId="329"/>
    <cellStyle name="Note 7 5 2" xfId="330"/>
    <cellStyle name="Note 7 6" xfId="331"/>
    <cellStyle name="Note 7 6 2" xfId="332"/>
    <cellStyle name="Note 7 7" xfId="333"/>
    <cellStyle name="Note 7 7 2" xfId="334"/>
    <cellStyle name="Note 7 8" xfId="335"/>
    <cellStyle name="Note 7 8 2" xfId="336"/>
    <cellStyle name="Note 8 2" xfId="337"/>
    <cellStyle name="Note 8 2 2" xfId="338"/>
    <cellStyle name="Note 8 3" xfId="339"/>
    <cellStyle name="Note 8 3 2" xfId="340"/>
    <cellStyle name="Note 8 4" xfId="341"/>
    <cellStyle name="Note 8 4 2" xfId="342"/>
    <cellStyle name="Note 8 5" xfId="343"/>
    <cellStyle name="Note 8 5 2" xfId="344"/>
    <cellStyle name="Note 8 6" xfId="345"/>
    <cellStyle name="Note 8 6 2" xfId="346"/>
    <cellStyle name="Note 8 7" xfId="347"/>
    <cellStyle name="Note 8 7 2" xfId="348"/>
    <cellStyle name="Note 8 8" xfId="349"/>
    <cellStyle name="Note 8 8 2" xfId="350"/>
    <cellStyle name="Note 9 2" xfId="351"/>
    <cellStyle name="Note 9 2 2" xfId="352"/>
    <cellStyle name="Note 9 3" xfId="353"/>
    <cellStyle name="Note 9 3 2" xfId="354"/>
    <cellStyle name="Note 9 4" xfId="355"/>
    <cellStyle name="Note 9 4 2" xfId="356"/>
    <cellStyle name="Note 9 5" xfId="357"/>
    <cellStyle name="Note 9 5 2" xfId="358"/>
    <cellStyle name="Note 9 6" xfId="359"/>
    <cellStyle name="Note 9 6 2" xfId="360"/>
    <cellStyle name="Note 9 7" xfId="361"/>
    <cellStyle name="Note 9 7 2" xfId="362"/>
    <cellStyle name="Note 9 8" xfId="363"/>
    <cellStyle name="Note 9 8 2" xfId="364"/>
    <cellStyle name="notes" xfId="365"/>
    <cellStyle name="Output" xfId="366"/>
    <cellStyle name="Percent" xfId="367"/>
    <cellStyle name="Percent [2]" xfId="368"/>
    <cellStyle name="Percent 2" xfId="369"/>
    <cellStyle name="Percent 2 2" xfId="370"/>
    <cellStyle name="Percent 3" xfId="371"/>
    <cellStyle name="Percent 3 2" xfId="372"/>
    <cellStyle name="Percent 4" xfId="373"/>
    <cellStyle name="Prozent_SubCatperStud" xfId="374"/>
    <cellStyle name="row" xfId="375"/>
    <cellStyle name="RowCodes" xfId="376"/>
    <cellStyle name="Row-Col Headings" xfId="377"/>
    <cellStyle name="RowTitles" xfId="378"/>
    <cellStyle name="RowTitles1-Detail" xfId="379"/>
    <cellStyle name="RowTitles-Col2" xfId="380"/>
    <cellStyle name="RowTitles-Detail" xfId="381"/>
    <cellStyle name="semestre" xfId="382"/>
    <cellStyle name="Standaard_Blad1" xfId="383"/>
    <cellStyle name="Standard_DIAGRAM" xfId="384"/>
    <cellStyle name="Sub-titles" xfId="385"/>
    <cellStyle name="Sub-titles Cols" xfId="386"/>
    <cellStyle name="Sub-titles rows" xfId="387"/>
    <cellStyle name="Table No." xfId="388"/>
    <cellStyle name="Table Title" xfId="389"/>
    <cellStyle name="temp" xfId="390"/>
    <cellStyle name="tête chapitre" xfId="391"/>
    <cellStyle name="TEXT" xfId="392"/>
    <cellStyle name="Title" xfId="393"/>
    <cellStyle name="title1" xfId="394"/>
    <cellStyle name="Titles" xfId="395"/>
    <cellStyle name="titre" xfId="396"/>
    <cellStyle name="Total" xfId="397"/>
    <cellStyle name="Tusental (0)_Blad2" xfId="398"/>
    <cellStyle name="Tusental 2" xfId="399"/>
    <cellStyle name="Tusental_Blad2" xfId="400"/>
    <cellStyle name="Valuta (0)_Blad2" xfId="401"/>
    <cellStyle name="Valuta_Blad2" xfId="402"/>
    <cellStyle name="Währung [0]_DIAGRAM" xfId="403"/>
    <cellStyle name="Währung_DIAGRAM" xfId="404"/>
    <cellStyle name="Warning Text" xfId="405"/>
    <cellStyle name="Wrapped" xfId="406"/>
    <cellStyle name="표준_T_A8(통계청_검증결과)" xfId="407"/>
  </cellStyles>
  <dxfs count="9">
    <dxf>
      <fill>
        <patternFill>
          <bgColor theme="0"/>
        </patternFill>
      </fill>
    </dxf>
    <dxf>
      <fill>
        <patternFill>
          <bgColor theme="0" tint="-0.149959996342659"/>
        </patternFill>
      </fill>
    </dxf>
    <dxf>
      <font>
        <b/>
        <i val="0"/>
      </font>
    </dxf>
    <dxf>
      <fill>
        <patternFill>
          <bgColor theme="0"/>
        </patternFill>
      </fill>
    </dxf>
    <dxf>
      <fill>
        <patternFill>
          <bgColor theme="0" tint="-0.149959996342659"/>
        </patternFill>
      </fill>
    </dxf>
    <dxf>
      <font>
        <b/>
        <i val="0"/>
      </font>
    </dxf>
    <dxf>
      <font>
        <color theme="3"/>
      </font>
    </dxf>
    <dxf>
      <font>
        <b/>
        <i val="0"/>
      </font>
      <border/>
    </dxf>
    <dxf>
      <fill>
        <patternFill>
          <bgColor theme="4"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9</xdr:row>
      <xdr:rowOff>66675</xdr:rowOff>
    </xdr:from>
    <xdr:to>
      <xdr:col>5</xdr:col>
      <xdr:colOff>457200</xdr:colOff>
      <xdr:row>12</xdr:row>
      <xdr:rowOff>38100</xdr:rowOff>
    </xdr:to>
    <xdr:grpSp>
      <xdr:nvGrpSpPr>
        <xdr:cNvPr id="1" name="Group 1"/>
        <xdr:cNvGrpSpPr>
          <a:grpSpLocks noChangeAspect="1"/>
        </xdr:cNvGrpSpPr>
      </xdr:nvGrpSpPr>
      <xdr:grpSpPr>
        <a:xfrm>
          <a:off x="1485900" y="1524000"/>
          <a:ext cx="3857625" cy="514350"/>
          <a:chOff x="1542" y="3430"/>
          <a:chExt cx="2430" cy="468"/>
        </a:xfrm>
        <a:solidFill>
          <a:srgbClr val="FFFFFF"/>
        </a:solidFill>
      </xdr:grpSpPr>
      <xdr:sp>
        <xdr:nvSpPr>
          <xdr:cNvPr id="2" name="AutoShape 39"/>
          <xdr:cNvSpPr>
            <a:spLocks noChangeAspect="1"/>
          </xdr:cNvSpPr>
        </xdr:nvSpPr>
        <xdr:spPr>
          <a:xfrm>
            <a:off x="1542" y="3430"/>
            <a:ext cx="2046" cy="40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1542" y="3430"/>
            <a:ext cx="768" cy="102"/>
          </a:xfrm>
          <a:prstGeom prst="rect">
            <a:avLst/>
          </a:prstGeom>
          <a:solidFill>
            <a:srgbClr val="B8CCE4"/>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2304" y="3430"/>
            <a:ext cx="1668" cy="10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304" y="3526"/>
            <a:ext cx="1668" cy="6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1542" y="3580"/>
            <a:ext cx="2430" cy="10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2304" y="3676"/>
            <a:ext cx="1668" cy="6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1542" y="3730"/>
            <a:ext cx="768" cy="102"/>
          </a:xfrm>
          <a:prstGeom prst="rect">
            <a:avLst/>
          </a:prstGeom>
          <a:solidFill>
            <a:srgbClr val="D9D9D9"/>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2304" y="3730"/>
            <a:ext cx="1668" cy="10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1542" y="3826"/>
            <a:ext cx="2430" cy="7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322" y="3439"/>
            <a:ext cx="444" cy="14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Significantly </a:t>
            </a:r>
          </a:p>
        </xdr:txBody>
      </xdr:sp>
      <xdr:sp>
        <xdr:nvSpPr>
          <xdr:cNvPr id="12" name="Rectangle 12"/>
          <xdr:cNvSpPr>
            <a:spLocks/>
          </xdr:cNvSpPr>
        </xdr:nvSpPr>
        <xdr:spPr>
          <a:xfrm>
            <a:off x="2754" y="3439"/>
            <a:ext cx="240" cy="142"/>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above</a:t>
            </a:r>
          </a:p>
        </xdr:txBody>
      </xdr:sp>
      <xdr:sp>
        <xdr:nvSpPr>
          <xdr:cNvPr id="13" name="Rectangle 13"/>
          <xdr:cNvSpPr>
            <a:spLocks/>
          </xdr:cNvSpPr>
        </xdr:nvSpPr>
        <xdr:spPr>
          <a:xfrm>
            <a:off x="2952" y="3439"/>
            <a:ext cx="438" cy="14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 the average</a:t>
            </a:r>
          </a:p>
        </xdr:txBody>
      </xdr:sp>
      <xdr:sp>
        <xdr:nvSpPr>
          <xdr:cNvPr id="14" name="Rectangle 14"/>
          <xdr:cNvSpPr>
            <a:spLocks/>
          </xdr:cNvSpPr>
        </xdr:nvSpPr>
        <xdr:spPr>
          <a:xfrm>
            <a:off x="2322" y="3586"/>
            <a:ext cx="1416" cy="14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Not significantly different from the average</a:t>
            </a:r>
          </a:p>
        </xdr:txBody>
      </xdr:sp>
      <xdr:sp>
        <xdr:nvSpPr>
          <xdr:cNvPr id="15" name="Rectangle 15"/>
          <xdr:cNvSpPr>
            <a:spLocks/>
          </xdr:cNvSpPr>
        </xdr:nvSpPr>
        <xdr:spPr>
          <a:xfrm>
            <a:off x="2322" y="3733"/>
            <a:ext cx="444" cy="14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Significantly </a:t>
            </a:r>
          </a:p>
        </xdr:txBody>
      </xdr:sp>
      <xdr:sp>
        <xdr:nvSpPr>
          <xdr:cNvPr id="16" name="Rectangle 16"/>
          <xdr:cNvSpPr>
            <a:spLocks/>
          </xdr:cNvSpPr>
        </xdr:nvSpPr>
        <xdr:spPr>
          <a:xfrm>
            <a:off x="2754" y="3733"/>
            <a:ext cx="240" cy="142"/>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below</a:t>
            </a:r>
          </a:p>
        </xdr:txBody>
      </xdr:sp>
      <xdr:sp>
        <xdr:nvSpPr>
          <xdr:cNvPr id="17" name="Rectangle 17"/>
          <xdr:cNvSpPr>
            <a:spLocks/>
          </xdr:cNvSpPr>
        </xdr:nvSpPr>
        <xdr:spPr>
          <a:xfrm>
            <a:off x="2958" y="3733"/>
            <a:ext cx="438" cy="14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 the average</a:t>
            </a:r>
          </a:p>
        </xdr:txBody>
      </xdr:sp>
      <xdr:sp>
        <xdr:nvSpPr>
          <xdr:cNvPr id="18" name="Line 56"/>
          <xdr:cNvSpPr>
            <a:spLocks/>
          </xdr:cNvSpPr>
        </xdr:nvSpPr>
        <xdr:spPr>
          <a:xfrm>
            <a:off x="1548" y="3430"/>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19"/>
          <xdr:cNvSpPr>
            <a:spLocks/>
          </xdr:cNvSpPr>
        </xdr:nvSpPr>
        <xdr:spPr>
          <a:xfrm>
            <a:off x="1548" y="3430"/>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Line 58"/>
          <xdr:cNvSpPr>
            <a:spLocks/>
          </xdr:cNvSpPr>
        </xdr:nvSpPr>
        <xdr:spPr>
          <a:xfrm>
            <a:off x="1542" y="3430"/>
            <a:ext cx="0" cy="10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1"/>
          <xdr:cNvSpPr>
            <a:spLocks/>
          </xdr:cNvSpPr>
        </xdr:nvSpPr>
        <xdr:spPr>
          <a:xfrm>
            <a:off x="1542" y="3430"/>
            <a:ext cx="6" cy="10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Line 60"/>
          <xdr:cNvSpPr>
            <a:spLocks/>
          </xdr:cNvSpPr>
        </xdr:nvSpPr>
        <xdr:spPr>
          <a:xfrm>
            <a:off x="1548" y="3526"/>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23"/>
          <xdr:cNvSpPr>
            <a:spLocks/>
          </xdr:cNvSpPr>
        </xdr:nvSpPr>
        <xdr:spPr>
          <a:xfrm>
            <a:off x="1548" y="3526"/>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Line 62"/>
          <xdr:cNvSpPr>
            <a:spLocks/>
          </xdr:cNvSpPr>
        </xdr:nvSpPr>
        <xdr:spPr>
          <a:xfrm>
            <a:off x="2304" y="3436"/>
            <a:ext cx="0" cy="9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5"/>
          <xdr:cNvSpPr>
            <a:spLocks/>
          </xdr:cNvSpPr>
        </xdr:nvSpPr>
        <xdr:spPr>
          <a:xfrm>
            <a:off x="2304" y="3436"/>
            <a:ext cx="6" cy="9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Line 64"/>
          <xdr:cNvSpPr>
            <a:spLocks/>
          </xdr:cNvSpPr>
        </xdr:nvSpPr>
        <xdr:spPr>
          <a:xfrm>
            <a:off x="1548" y="3580"/>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27"/>
          <xdr:cNvSpPr>
            <a:spLocks/>
          </xdr:cNvSpPr>
        </xdr:nvSpPr>
        <xdr:spPr>
          <a:xfrm>
            <a:off x="1548" y="3580"/>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Line 66"/>
          <xdr:cNvSpPr>
            <a:spLocks/>
          </xdr:cNvSpPr>
        </xdr:nvSpPr>
        <xdr:spPr>
          <a:xfrm>
            <a:off x="1542" y="3580"/>
            <a:ext cx="0" cy="10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1542" y="3580"/>
            <a:ext cx="6" cy="10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Line 68"/>
          <xdr:cNvSpPr>
            <a:spLocks/>
          </xdr:cNvSpPr>
        </xdr:nvSpPr>
        <xdr:spPr>
          <a:xfrm>
            <a:off x="1548" y="3676"/>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31"/>
          <xdr:cNvSpPr>
            <a:spLocks/>
          </xdr:cNvSpPr>
        </xdr:nvSpPr>
        <xdr:spPr>
          <a:xfrm>
            <a:off x="1548" y="3676"/>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Line 70"/>
          <xdr:cNvSpPr>
            <a:spLocks/>
          </xdr:cNvSpPr>
        </xdr:nvSpPr>
        <xdr:spPr>
          <a:xfrm>
            <a:off x="2304" y="3586"/>
            <a:ext cx="0" cy="9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304" y="3586"/>
            <a:ext cx="6" cy="9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Line 72"/>
          <xdr:cNvSpPr>
            <a:spLocks/>
          </xdr:cNvSpPr>
        </xdr:nvSpPr>
        <xdr:spPr>
          <a:xfrm>
            <a:off x="1548" y="3730"/>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35"/>
          <xdr:cNvSpPr>
            <a:spLocks/>
          </xdr:cNvSpPr>
        </xdr:nvSpPr>
        <xdr:spPr>
          <a:xfrm>
            <a:off x="1548" y="3730"/>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Line 74"/>
          <xdr:cNvSpPr>
            <a:spLocks/>
          </xdr:cNvSpPr>
        </xdr:nvSpPr>
        <xdr:spPr>
          <a:xfrm>
            <a:off x="1542" y="3730"/>
            <a:ext cx="0" cy="10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37"/>
          <xdr:cNvSpPr>
            <a:spLocks/>
          </xdr:cNvSpPr>
        </xdr:nvSpPr>
        <xdr:spPr>
          <a:xfrm>
            <a:off x="1542" y="3730"/>
            <a:ext cx="6" cy="10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Line 76"/>
          <xdr:cNvSpPr>
            <a:spLocks/>
          </xdr:cNvSpPr>
        </xdr:nvSpPr>
        <xdr:spPr>
          <a:xfrm>
            <a:off x="1548" y="3826"/>
            <a:ext cx="76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1548" y="3826"/>
            <a:ext cx="762" cy="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Line 78"/>
          <xdr:cNvSpPr>
            <a:spLocks/>
          </xdr:cNvSpPr>
        </xdr:nvSpPr>
        <xdr:spPr>
          <a:xfrm>
            <a:off x="2304" y="3736"/>
            <a:ext cx="0" cy="9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41"/>
          <xdr:cNvSpPr>
            <a:spLocks/>
          </xdr:cNvSpPr>
        </xdr:nvSpPr>
        <xdr:spPr>
          <a:xfrm>
            <a:off x="2304" y="3736"/>
            <a:ext cx="6" cy="9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8051-en"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H111"/>
  <sheetViews>
    <sheetView tabSelected="1" zoomScalePageLayoutView="90" workbookViewId="0" topLeftCell="A1">
      <selection activeCell="A1" sqref="A1"/>
    </sheetView>
  </sheetViews>
  <sheetFormatPr defaultColWidth="9.140625" defaultRowHeight="12.75"/>
  <cols>
    <col min="1" max="1" width="6.421875" style="37" customWidth="1"/>
    <col min="2" max="2" width="18.140625" style="38" customWidth="1"/>
    <col min="3" max="3" width="30.421875" style="39" customWidth="1"/>
    <col min="4" max="6" width="9.140625" style="19" customWidth="1"/>
    <col min="7" max="7" width="13.421875" style="19" customWidth="1"/>
    <col min="8" max="10" width="0" style="20" hidden="1" customWidth="1"/>
    <col min="11" max="11" width="10.00390625" style="20" hidden="1" customWidth="1"/>
    <col min="12" max="12" width="0" style="20" hidden="1" customWidth="1"/>
    <col min="13" max="15" width="0" style="19" hidden="1" customWidth="1"/>
    <col min="16" max="17" width="9.28125" style="19" hidden="1" customWidth="1"/>
    <col min="18" max="20" width="9.7109375" style="19" hidden="1" customWidth="1"/>
    <col min="21" max="21" width="12.421875" style="19" hidden="1" customWidth="1"/>
    <col min="22" max="22" width="10.00390625" style="19" hidden="1" customWidth="1"/>
    <col min="23" max="51" width="0" style="19" hidden="1" customWidth="1"/>
    <col min="52" max="52" width="1.421875" style="19" hidden="1" customWidth="1"/>
    <col min="53" max="53" width="14.140625" style="19" customWidth="1"/>
    <col min="54" max="16384" width="9.140625" style="20" customWidth="1"/>
  </cols>
  <sheetData>
    <row r="1" spans="1:3" s="42" customFormat="1" ht="12.75">
      <c r="A1" s="67" t="s">
        <v>80</v>
      </c>
      <c r="B1" s="41"/>
      <c r="C1" s="41"/>
    </row>
    <row r="2" spans="1:3" s="42" customFormat="1" ht="12.75">
      <c r="A2" s="40">
        <v>2</v>
      </c>
      <c r="B2" s="41" t="s">
        <v>81</v>
      </c>
      <c r="C2" s="41"/>
    </row>
    <row r="3" spans="1:3" s="42" customFormat="1" ht="12.75">
      <c r="A3" s="68" t="s">
        <v>82</v>
      </c>
      <c r="B3" s="41"/>
      <c r="C3" s="41"/>
    </row>
    <row r="4" spans="1:3" s="42" customFormat="1" ht="12.75">
      <c r="A4" s="67" t="s">
        <v>83</v>
      </c>
      <c r="B4" s="41"/>
      <c r="C4" s="41"/>
    </row>
    <row r="5" spans="1:3" s="42" customFormat="1" ht="12.75">
      <c r="A5" s="40"/>
      <c r="B5" s="41"/>
      <c r="C5" s="41"/>
    </row>
    <row r="6" spans="1:56" s="3" customFormat="1" ht="12.75">
      <c r="A6" s="55" t="s">
        <v>0</v>
      </c>
      <c r="B6" s="56"/>
      <c r="C6" s="56"/>
      <c r="D6" s="56"/>
      <c r="E6" s="56"/>
      <c r="F6" s="56"/>
      <c r="G6" s="57"/>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s="1" t="s">
        <v>1</v>
      </c>
      <c r="BB6" s="2" t="s">
        <v>2</v>
      </c>
      <c r="BC6" s="2" t="s">
        <v>3</v>
      </c>
      <c r="BD6" s="2" t="s">
        <v>4</v>
      </c>
    </row>
    <row r="7" spans="1:58" s="3" customFormat="1" ht="12.75">
      <c r="A7" s="58" t="s">
        <v>5</v>
      </c>
      <c r="B7" s="59"/>
      <c r="C7" s="59"/>
      <c r="D7" s="59"/>
      <c r="E7" s="59"/>
      <c r="F7" s="59"/>
      <c r="G7" s="6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s="4">
        <v>288.17036</v>
      </c>
      <c r="BB7" s="5" t="s">
        <v>6</v>
      </c>
      <c r="BC7" s="5" t="s">
        <v>7</v>
      </c>
      <c r="BD7" s="6">
        <v>-1</v>
      </c>
      <c r="BF7" s="7"/>
    </row>
    <row r="8" spans="1:56" s="3" customFormat="1" ht="12.75">
      <c r="A8" s="61" t="s">
        <v>8</v>
      </c>
      <c r="B8" s="62"/>
      <c r="C8" s="62"/>
      <c r="D8" s="62"/>
      <c r="E8" s="62"/>
      <c r="F8" s="62"/>
      <c r="G8" s="63"/>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s="8">
        <v>282.22661</v>
      </c>
      <c r="BB8" s="5" t="s">
        <v>9</v>
      </c>
      <c r="BC8" s="5" t="s">
        <v>10</v>
      </c>
      <c r="BD8" s="6">
        <v>-1</v>
      </c>
    </row>
    <row r="9" spans="1:56" s="3" customFormat="1" ht="12.75">
      <c r="A9" s="61"/>
      <c r="B9" s="62"/>
      <c r="C9" s="62"/>
      <c r="D9" s="62"/>
      <c r="E9" s="62"/>
      <c r="F9" s="62"/>
      <c r="G9" s="63"/>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s="4">
        <v>280.38618</v>
      </c>
      <c r="BB9" s="5" t="s">
        <v>11</v>
      </c>
      <c r="BC9" s="5" t="s">
        <v>12</v>
      </c>
      <c r="BD9" s="5">
        <v>-1</v>
      </c>
    </row>
    <row r="10" spans="1:60" s="3" customFormat="1" ht="12.75">
      <c r="A10" s="61"/>
      <c r="B10" s="62"/>
      <c r="C10" s="62"/>
      <c r="D10" s="62"/>
      <c r="E10" s="62"/>
      <c r="F10" s="62"/>
      <c r="G10" s="6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s="4">
        <v>280.34608</v>
      </c>
      <c r="BB10" s="5" t="s">
        <v>13</v>
      </c>
      <c r="BC10" s="5" t="s">
        <v>14</v>
      </c>
      <c r="BD10" s="5">
        <v>-1</v>
      </c>
      <c r="BH10" s="7"/>
    </row>
    <row r="11" spans="1:56" s="3" customFormat="1" ht="15" customHeight="1">
      <c r="A11" s="9"/>
      <c r="B11" s="10"/>
      <c r="C11" s="10"/>
      <c r="D11" s="10"/>
      <c r="E11" s="10"/>
      <c r="F11" s="10"/>
      <c r="G11" s="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4">
        <v>279.05243</v>
      </c>
      <c r="BB11" s="5" t="s">
        <v>15</v>
      </c>
      <c r="BC11" s="5" t="s">
        <v>16</v>
      </c>
      <c r="BD11" s="6">
        <v>-1</v>
      </c>
    </row>
    <row r="12" spans="1:56" s="3" customFormat="1" ht="15" customHeight="1">
      <c r="A12" s="9"/>
      <c r="B12" s="10"/>
      <c r="C12" s="10"/>
      <c r="D12" s="10"/>
      <c r="E12" s="10"/>
      <c r="F12" s="10"/>
      <c r="G12" s="11"/>
      <c r="H12">
        <f>BD7</f>
        <v>-1</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s="4">
        <v>278.29787</v>
      </c>
      <c r="BB12" s="5" t="s">
        <v>17</v>
      </c>
      <c r="BC12" s="5" t="s">
        <v>18</v>
      </c>
      <c r="BD12" s="6">
        <v>-1</v>
      </c>
    </row>
    <row r="13" spans="1:59" s="3" customFormat="1" ht="15.75" customHeight="1">
      <c r="A13" s="9"/>
      <c r="B13" s="10"/>
      <c r="C13" s="10"/>
      <c r="D13" s="10"/>
      <c r="E13" s="10"/>
      <c r="F13" s="10"/>
      <c r="G13" s="11"/>
      <c r="H13">
        <f aca="true" t="shared" si="0" ref="H13:H46">BD8</f>
        <v>-1</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4">
        <v>278.27838</v>
      </c>
      <c r="BB13" s="5" t="s">
        <v>19</v>
      </c>
      <c r="BC13" s="5" t="s">
        <v>20</v>
      </c>
      <c r="BD13" s="6">
        <v>-1</v>
      </c>
      <c r="BG13" s="12"/>
    </row>
    <row r="14" spans="1:56" s="3" customFormat="1" ht="21.75" customHeight="1">
      <c r="A14" s="13" t="s">
        <v>21</v>
      </c>
      <c r="B14" s="14" t="s">
        <v>22</v>
      </c>
      <c r="C14" s="64" t="s">
        <v>23</v>
      </c>
      <c r="D14" s="65"/>
      <c r="E14" s="65"/>
      <c r="F14" s="65"/>
      <c r="G14" s="66"/>
      <c r="H14">
        <f t="shared" si="0"/>
        <v>-1</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s="4">
        <v>275.80759</v>
      </c>
      <c r="BB14" s="5" t="s">
        <v>24</v>
      </c>
      <c r="BC14" s="5" t="s">
        <v>25</v>
      </c>
      <c r="BD14" s="6">
        <v>-1</v>
      </c>
    </row>
    <row r="15" spans="1:56" s="3" customFormat="1" ht="13.5" customHeight="1">
      <c r="A15" s="15">
        <f>BA7</f>
        <v>288.17036</v>
      </c>
      <c r="B15" s="16" t="str">
        <f>BB7</f>
        <v>Japan</v>
      </c>
      <c r="C15" s="43">
        <f>BC7</f>
      </c>
      <c r="D15" s="44"/>
      <c r="E15" s="44"/>
      <c r="F15" s="44"/>
      <c r="G15" s="45"/>
      <c r="H15">
        <f t="shared" si="0"/>
        <v>-1</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s="4">
        <v>275.73383</v>
      </c>
      <c r="BB15" s="5" t="s">
        <v>26</v>
      </c>
      <c r="BC15" s="5" t="s">
        <v>27</v>
      </c>
      <c r="BD15" s="6">
        <v>-1</v>
      </c>
    </row>
    <row r="16" spans="1:56" s="3" customFormat="1" ht="13.5" customHeight="1">
      <c r="A16" s="15">
        <f aca="true" t="shared" si="1" ref="A16:C31">BA8</f>
        <v>282.22661</v>
      </c>
      <c r="B16" s="16" t="str">
        <f t="shared" si="1"/>
        <v>Finland</v>
      </c>
      <c r="C16" s="43" t="str">
        <f t="shared" si="1"/>
        <v>Flanders (Belgium), Netherlands</v>
      </c>
      <c r="D16" s="44"/>
      <c r="E16" s="44"/>
      <c r="F16" s="44"/>
      <c r="G16" s="45"/>
      <c r="H16">
        <f t="shared" si="0"/>
        <v>-1</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s="4">
        <v>275.04404</v>
      </c>
      <c r="BB16" s="5" t="s">
        <v>28</v>
      </c>
      <c r="BC16" s="5" t="s">
        <v>29</v>
      </c>
      <c r="BD16" s="5">
        <v>-1</v>
      </c>
    </row>
    <row r="17" spans="1:56" s="3" customFormat="1" ht="13.5" customHeight="1">
      <c r="A17" s="15">
        <f t="shared" si="1"/>
        <v>280.38618</v>
      </c>
      <c r="B17" s="16" t="str">
        <f t="shared" si="1"/>
        <v>Flanders (Belgium)</v>
      </c>
      <c r="C17" s="43" t="str">
        <f t="shared" si="1"/>
        <v>Denmark, Finland, Netherlands, Norway, Sweden</v>
      </c>
      <c r="D17" s="44"/>
      <c r="E17" s="44"/>
      <c r="F17" s="44"/>
      <c r="G17" s="45"/>
      <c r="H17">
        <f t="shared" si="0"/>
        <v>-1</v>
      </c>
      <c r="I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s="4">
        <v>273.11948</v>
      </c>
      <c r="BB17" s="5" t="s">
        <v>30</v>
      </c>
      <c r="BC17" s="5" t="s">
        <v>31</v>
      </c>
      <c r="BD17" s="5">
        <v>-1</v>
      </c>
    </row>
    <row r="18" spans="1:56" s="3" customFormat="1" ht="13.5" customHeight="1">
      <c r="A18" s="15">
        <f t="shared" si="1"/>
        <v>280.34608</v>
      </c>
      <c r="B18" s="16" t="str">
        <f t="shared" si="1"/>
        <v>Netherlands</v>
      </c>
      <c r="C18" s="43" t="str">
        <f t="shared" si="1"/>
        <v>Finland, Flanders (Belgium), Norway, Sweden</v>
      </c>
      <c r="D18" s="44"/>
      <c r="E18" s="44"/>
      <c r="F18" s="44"/>
      <c r="G18" s="45"/>
      <c r="H18">
        <f t="shared" si="0"/>
        <v>-1</v>
      </c>
      <c r="I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s="4">
        <v>271.72517</v>
      </c>
      <c r="BB18" s="5" t="s">
        <v>32</v>
      </c>
      <c r="BC18" s="5" t="s">
        <v>33</v>
      </c>
      <c r="BD18" s="6">
        <v>-1</v>
      </c>
    </row>
    <row r="19" spans="1:56" s="3" customFormat="1" ht="13.5" customHeight="1">
      <c r="A19" s="15">
        <f t="shared" si="1"/>
        <v>279.05243</v>
      </c>
      <c r="B19" s="16" t="str">
        <f t="shared" si="1"/>
        <v>Sweden</v>
      </c>
      <c r="C19" s="43" t="str">
        <f t="shared" si="1"/>
        <v>Denmark, Flanders (Belgium), Netherlands, Norway</v>
      </c>
      <c r="D19" s="44"/>
      <c r="E19" s="44"/>
      <c r="F19" s="44"/>
      <c r="G19" s="45"/>
      <c r="H19">
        <f t="shared" si="0"/>
        <v>-1</v>
      </c>
      <c r="I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s="4">
        <v>271.12553</v>
      </c>
      <c r="BB19" s="5" t="s">
        <v>34</v>
      </c>
      <c r="BC19" s="5" t="s">
        <v>35</v>
      </c>
      <c r="BD19" s="6">
        <v>-1</v>
      </c>
    </row>
    <row r="20" spans="1:56" s="3" customFormat="1" ht="13.5" customHeight="1">
      <c r="A20" s="15">
        <f t="shared" si="1"/>
        <v>278.29787</v>
      </c>
      <c r="B20" s="16" t="str">
        <f t="shared" si="1"/>
        <v>Norway</v>
      </c>
      <c r="C20" s="43" t="str">
        <f t="shared" si="1"/>
        <v>Denmark, Flanders (Belgium), Netherlands, Sweden</v>
      </c>
      <c r="D20" s="44"/>
      <c r="E20" s="44"/>
      <c r="F20" s="44"/>
      <c r="G20" s="45"/>
      <c r="H20">
        <f t="shared" si="0"/>
        <v>-1</v>
      </c>
      <c r="I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s="4">
        <v>269.93276</v>
      </c>
      <c r="BB20" s="5" t="s">
        <v>36</v>
      </c>
      <c r="BC20" s="5" t="s">
        <v>37</v>
      </c>
      <c r="BD20" s="6">
        <v>-1</v>
      </c>
    </row>
    <row r="21" spans="1:56" s="3" customFormat="1" ht="13.5" customHeight="1">
      <c r="A21" s="15">
        <f t="shared" si="1"/>
        <v>278.27838</v>
      </c>
      <c r="B21" s="16" t="str">
        <f t="shared" si="1"/>
        <v>Denmark</v>
      </c>
      <c r="C21" s="43" t="str">
        <f t="shared" si="1"/>
        <v>Flanders (Belgium), Norway, Sweden</v>
      </c>
      <c r="D21" s="44"/>
      <c r="E21" s="44"/>
      <c r="F21" s="44"/>
      <c r="G21" s="45"/>
      <c r="H21">
        <f t="shared" si="0"/>
        <v>-1</v>
      </c>
      <c r="I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s="4">
        <v>267.63253</v>
      </c>
      <c r="BB21" s="5" t="s">
        <v>38</v>
      </c>
      <c r="BC21" s="5" t="s">
        <v>39</v>
      </c>
      <c r="BD21" s="6">
        <v>-1</v>
      </c>
    </row>
    <row r="22" spans="1:56" s="3" customFormat="1" ht="13.5" customHeight="1">
      <c r="A22" s="15">
        <f t="shared" si="1"/>
        <v>275.80759</v>
      </c>
      <c r="B22" s="16" t="str">
        <f t="shared" si="1"/>
        <v>Slovak Republic</v>
      </c>
      <c r="C22" s="43" t="str">
        <f t="shared" si="1"/>
        <v>Austria, Czech Republic</v>
      </c>
      <c r="D22" s="44"/>
      <c r="E22" s="44"/>
      <c r="F22" s="44"/>
      <c r="G22" s="45"/>
      <c r="H22">
        <f t="shared" si="0"/>
        <v>-1</v>
      </c>
      <c r="I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s="4">
        <v>267.19881</v>
      </c>
      <c r="BB22" s="5" t="s">
        <v>40</v>
      </c>
      <c r="BC22" s="5" t="s">
        <v>41</v>
      </c>
      <c r="BD22" s="5">
        <v>-1</v>
      </c>
    </row>
    <row r="23" spans="1:56" s="3" customFormat="1" ht="13.5" customHeight="1">
      <c r="A23" s="15">
        <f t="shared" si="1"/>
        <v>275.73383</v>
      </c>
      <c r="B23" s="16" t="str">
        <f t="shared" si="1"/>
        <v>Czech Republic</v>
      </c>
      <c r="C23" s="43" t="str">
        <f t="shared" si="1"/>
        <v>Austria, Slovak Republic</v>
      </c>
      <c r="D23" s="44"/>
      <c r="E23" s="44"/>
      <c r="F23" s="44"/>
      <c r="G23" s="45"/>
      <c r="H23">
        <f t="shared" si="0"/>
        <v>-1</v>
      </c>
      <c r="I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s="4">
        <v>265.46186</v>
      </c>
      <c r="BB23" s="5" t="s">
        <v>42</v>
      </c>
      <c r="BC23" s="5" t="s">
        <v>43</v>
      </c>
      <c r="BD23" s="6">
        <v>-1</v>
      </c>
    </row>
    <row r="24" spans="1:56" s="3" customFormat="1" ht="13.5" customHeight="1">
      <c r="A24" s="15">
        <f t="shared" si="1"/>
        <v>275.04404</v>
      </c>
      <c r="B24" s="16" t="str">
        <f t="shared" si="1"/>
        <v>Austria</v>
      </c>
      <c r="C24" s="43" t="str">
        <f t="shared" si="1"/>
        <v>Czech Republic, Estonia, Slovak Republic, Russian Federation²</v>
      </c>
      <c r="D24" s="44"/>
      <c r="E24" s="44"/>
      <c r="F24" s="44"/>
      <c r="G24" s="45"/>
      <c r="H24">
        <f t="shared" si="0"/>
        <v>-1</v>
      </c>
      <c r="I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s="4">
        <v>264.63277</v>
      </c>
      <c r="BB24" s="5" t="s">
        <v>44</v>
      </c>
      <c r="BC24" s="5" t="s">
        <v>45</v>
      </c>
      <c r="BD24" s="5">
        <v>0</v>
      </c>
    </row>
    <row r="25" spans="1:56" s="3" customFormat="1" ht="13.5" customHeight="1">
      <c r="A25" s="15">
        <f t="shared" si="1"/>
        <v>273.11948</v>
      </c>
      <c r="B25" s="16" t="str">
        <f t="shared" si="1"/>
        <v>Estonia</v>
      </c>
      <c r="C25" s="43" t="str">
        <f t="shared" si="1"/>
        <v>Austria, Germany, New Zealand, Russian Federation²</v>
      </c>
      <c r="D25" s="44"/>
      <c r="E25" s="44"/>
      <c r="F25" s="44"/>
      <c r="G25" s="45"/>
      <c r="H25">
        <f t="shared" si="0"/>
        <v>-1</v>
      </c>
      <c r="I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s="4">
        <v>263.38618</v>
      </c>
      <c r="BB25" s="5" t="s">
        <v>46</v>
      </c>
      <c r="BC25" s="5" t="s">
        <v>47</v>
      </c>
      <c r="BD25" s="6">
        <v>0</v>
      </c>
    </row>
    <row r="26" spans="1:56" s="3" customFormat="1" ht="13.5" customHeight="1">
      <c r="A26" s="15">
        <f t="shared" si="1"/>
        <v>271.72517</v>
      </c>
      <c r="B26" s="16" t="str">
        <f t="shared" si="1"/>
        <v>Germany</v>
      </c>
      <c r="C26" s="43" t="str">
        <f t="shared" si="1"/>
        <v>Estonia, New Zealand, Russian Federation²</v>
      </c>
      <c r="D26" s="44"/>
      <c r="E26" s="44"/>
      <c r="F26" s="44"/>
      <c r="G26" s="45"/>
      <c r="H26">
        <f t="shared" si="0"/>
        <v>-1</v>
      </c>
      <c r="I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s="8">
        <v>263.03693</v>
      </c>
      <c r="BB26" s="5" t="s">
        <v>48</v>
      </c>
      <c r="BC26" s="5" t="s">
        <v>49</v>
      </c>
      <c r="BD26" s="6">
        <v>0</v>
      </c>
    </row>
    <row r="27" spans="1:56" s="3" customFormat="1" ht="13.5" customHeight="1">
      <c r="A27" s="15">
        <f t="shared" si="1"/>
        <v>271.12553</v>
      </c>
      <c r="B27" s="16" t="str">
        <f t="shared" si="1"/>
        <v>New Zealand</v>
      </c>
      <c r="C27" s="43" t="str">
        <f t="shared" si="1"/>
        <v>Estonia, Germany, Russian Federation²</v>
      </c>
      <c r="D27" s="44"/>
      <c r="E27" s="44"/>
      <c r="F27" s="44"/>
      <c r="G27" s="45"/>
      <c r="H27">
        <f t="shared" si="0"/>
        <v>-1</v>
      </c>
      <c r="I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s="4">
        <v>261.81208</v>
      </c>
      <c r="BB27" s="5" t="s">
        <v>50</v>
      </c>
      <c r="BC27" s="5" t="s">
        <v>51</v>
      </c>
      <c r="BD27" s="6">
        <v>0</v>
      </c>
    </row>
    <row r="28" spans="1:56" s="3" customFormat="1" ht="13.5" customHeight="1">
      <c r="A28" s="15">
        <f t="shared" si="1"/>
        <v>269.93276</v>
      </c>
      <c r="B28" s="16" t="str">
        <f t="shared" si="1"/>
        <v>Russian Federation²</v>
      </c>
      <c r="C28" s="43" t="str">
        <f t="shared" si="1"/>
        <v>Australia, Austria, Canada, Estonia, Germany, New Zealand, Cyprus¹, Lithuania</v>
      </c>
      <c r="D28" s="44"/>
      <c r="E28" s="44"/>
      <c r="F28" s="44"/>
      <c r="G28" s="45"/>
      <c r="H28">
        <f t="shared" si="0"/>
        <v>-1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s="4">
        <v>259.76888</v>
      </c>
      <c r="BB28" s="5" t="s">
        <v>52</v>
      </c>
      <c r="BC28" s="5" t="s">
        <v>53</v>
      </c>
      <c r="BD28" s="6">
        <v>1</v>
      </c>
    </row>
    <row r="29" spans="1:56" s="3" customFormat="1" ht="13.5" customHeight="1">
      <c r="A29" s="15">
        <f t="shared" si="1"/>
        <v>267.63253</v>
      </c>
      <c r="B29" s="16" t="str">
        <f t="shared" si="1"/>
        <v>Australia</v>
      </c>
      <c r="C29" s="43" t="str">
        <f t="shared" si="1"/>
        <v>Canada, Lithuania, Russian Federation²</v>
      </c>
      <c r="D29" s="44"/>
      <c r="E29" s="44"/>
      <c r="F29" s="44"/>
      <c r="G29" s="45"/>
      <c r="H29">
        <f t="shared" si="0"/>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s="4">
        <v>259.1689</v>
      </c>
      <c r="BB29" s="5" t="s">
        <v>54</v>
      </c>
      <c r="BC29" s="5" t="s">
        <v>55</v>
      </c>
      <c r="BD29" s="6">
        <v>1</v>
      </c>
    </row>
    <row r="30" spans="1:56" s="3" customFormat="1" ht="13.5" customHeight="1">
      <c r="A30" s="15">
        <f t="shared" si="1"/>
        <v>267.19881</v>
      </c>
      <c r="B30" s="16" t="str">
        <f t="shared" si="1"/>
        <v>Lithuania</v>
      </c>
      <c r="C30" s="43" t="str">
        <f t="shared" si="1"/>
        <v>Australia, Canada, Cyprus¹, Russian Federation²</v>
      </c>
      <c r="D30" s="44"/>
      <c r="E30" s="44"/>
      <c r="F30" s="44"/>
      <c r="G30" s="45"/>
      <c r="H30">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s="4">
        <v>257.55833</v>
      </c>
      <c r="BB30" s="5" t="s">
        <v>56</v>
      </c>
      <c r="BC30" s="5" t="s">
        <v>57</v>
      </c>
      <c r="BD30" s="6">
        <v>1</v>
      </c>
    </row>
    <row r="31" spans="1:56" s="3" customFormat="1" ht="13.5" customHeight="1">
      <c r="A31" s="15">
        <f t="shared" si="1"/>
        <v>265.46186</v>
      </c>
      <c r="B31" s="16" t="str">
        <f t="shared" si="1"/>
        <v>Canada</v>
      </c>
      <c r="C31" s="43" t="str">
        <f t="shared" si="1"/>
        <v>Australia, Cyprus¹, Lithuania, Russian Federation²</v>
      </c>
      <c r="D31" s="44"/>
      <c r="E31" s="44"/>
      <c r="F31" s="44"/>
      <c r="G31" s="45"/>
      <c r="H31">
        <f t="shared" si="0"/>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s="4">
        <v>257.41883</v>
      </c>
      <c r="BB31" s="5" t="s">
        <v>58</v>
      </c>
      <c r="BC31" s="5" t="s">
        <v>59</v>
      </c>
      <c r="BD31" s="6">
        <v>1</v>
      </c>
    </row>
    <row r="32" spans="1:56" s="3" customFormat="1" ht="13.5" customHeight="1">
      <c r="A32" s="15">
        <f aca="true" t="shared" si="2" ref="A32:C47">BA24</f>
        <v>264.63277</v>
      </c>
      <c r="B32" s="16" t="str">
        <f t="shared" si="2"/>
        <v>Cyprus¹</v>
      </c>
      <c r="C32" s="43" t="str">
        <f t="shared" si="2"/>
        <v>Canada, Korea, Lithuania, Russian Federation²</v>
      </c>
      <c r="D32" s="44"/>
      <c r="E32" s="44"/>
      <c r="F32" s="44"/>
      <c r="G32" s="45"/>
      <c r="H32">
        <f t="shared" si="0"/>
        <v>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s="4">
        <v>255.59041</v>
      </c>
      <c r="BB32" s="5" t="s">
        <v>60</v>
      </c>
      <c r="BC32" s="5" t="s">
        <v>61</v>
      </c>
      <c r="BD32" s="5">
        <v>1</v>
      </c>
    </row>
    <row r="33" spans="1:56" s="3" customFormat="1" ht="13.5" customHeight="1">
      <c r="A33" s="15">
        <f t="shared" si="2"/>
        <v>263.38618</v>
      </c>
      <c r="B33" s="16" t="str">
        <f t="shared" si="2"/>
        <v>Korea</v>
      </c>
      <c r="C33" s="43" t="str">
        <f t="shared" si="2"/>
        <v>England (UK), Cyprus¹</v>
      </c>
      <c r="D33" s="44"/>
      <c r="E33" s="44"/>
      <c r="F33" s="44"/>
      <c r="G33" s="45"/>
      <c r="H33">
        <f t="shared" si="0"/>
        <v>1</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s="4">
        <v>254.192</v>
      </c>
      <c r="BB33" s="5" t="s">
        <v>62</v>
      </c>
      <c r="BC33" s="5" t="s">
        <v>63</v>
      </c>
      <c r="BD33" s="6">
        <v>1</v>
      </c>
    </row>
    <row r="34" spans="1:56" s="3" customFormat="1" ht="13.5" customHeight="1">
      <c r="A34" s="17">
        <f t="shared" si="2"/>
        <v>263.03693</v>
      </c>
      <c r="B34" s="18" t="str">
        <f t="shared" si="2"/>
        <v>OECD average</v>
      </c>
      <c r="C34" s="52" t="str">
        <f t="shared" si="2"/>
        <v>England (UK), Korea, Cyprus¹</v>
      </c>
      <c r="D34" s="53"/>
      <c r="E34" s="53"/>
      <c r="F34" s="53"/>
      <c r="G34" s="54"/>
      <c r="H34">
        <f t="shared" si="0"/>
        <v>1</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s="4">
        <v>252.83589</v>
      </c>
      <c r="BB34" s="5" t="s">
        <v>64</v>
      </c>
      <c r="BC34" s="5" t="s">
        <v>65</v>
      </c>
      <c r="BD34" s="5">
        <v>1</v>
      </c>
    </row>
    <row r="35" spans="1:56" s="3" customFormat="1" ht="13.5" customHeight="1">
      <c r="A35" s="15">
        <f t="shared" si="2"/>
        <v>261.81208</v>
      </c>
      <c r="B35" s="16" t="str">
        <f t="shared" si="2"/>
        <v>England (UK)</v>
      </c>
      <c r="C35" s="43" t="str">
        <f t="shared" si="2"/>
        <v>Korea, Northern Ireland (UK), Poland</v>
      </c>
      <c r="D35" s="44"/>
      <c r="E35" s="44"/>
      <c r="F35" s="44"/>
      <c r="G35" s="45"/>
      <c r="H35">
        <f t="shared" si="0"/>
        <v>1</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s="4">
        <v>251.86061</v>
      </c>
      <c r="BB35" s="5" t="s">
        <v>66</v>
      </c>
      <c r="BC35" s="5" t="s">
        <v>67</v>
      </c>
      <c r="BD35" s="5">
        <v>1</v>
      </c>
    </row>
    <row r="36" spans="1:56" s="3" customFormat="1" ht="13.5" customHeight="1">
      <c r="A36" s="15">
        <f t="shared" si="2"/>
        <v>259.76888</v>
      </c>
      <c r="B36" s="16" t="str">
        <f t="shared" si="2"/>
        <v>Poland</v>
      </c>
      <c r="C36" s="43" t="str">
        <f t="shared" si="2"/>
        <v>England (UK), Northern Ireland (UK), Slovenia</v>
      </c>
      <c r="D36" s="44"/>
      <c r="E36" s="44"/>
      <c r="F36" s="44"/>
      <c r="G36" s="45"/>
      <c r="H36">
        <f t="shared" si="0"/>
        <v>1</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s="4">
        <v>251.04995</v>
      </c>
      <c r="BB36" s="5" t="s">
        <v>68</v>
      </c>
      <c r="BC36" s="5" t="s">
        <v>69</v>
      </c>
      <c r="BD36" s="6">
        <v>1</v>
      </c>
    </row>
    <row r="37" spans="1:56" s="3" customFormat="1" ht="13.5" customHeight="1">
      <c r="A37" s="15">
        <f t="shared" si="2"/>
        <v>259.1689</v>
      </c>
      <c r="B37" s="16" t="str">
        <f t="shared" si="2"/>
        <v>Northern Ireland (UK)</v>
      </c>
      <c r="C37" s="43" t="str">
        <f t="shared" si="2"/>
        <v>England (UK), Ireland, Poland, Slovenia, Singapore</v>
      </c>
      <c r="D37" s="44"/>
      <c r="E37" s="44"/>
      <c r="F37" s="44"/>
      <c r="G37" s="45"/>
      <c r="H37">
        <f t="shared" si="0"/>
        <v>1</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s="4">
        <v>247.12892</v>
      </c>
      <c r="BB37" s="5" t="s">
        <v>70</v>
      </c>
      <c r="BC37" s="5" t="s">
        <v>71</v>
      </c>
      <c r="BD37" s="6">
        <v>1</v>
      </c>
    </row>
    <row r="38" spans="1:56" s="3" customFormat="1" ht="13.5" customHeight="1">
      <c r="A38" s="15">
        <f t="shared" si="2"/>
        <v>257.55833</v>
      </c>
      <c r="B38" s="16" t="str">
        <f t="shared" si="2"/>
        <v>Slovenia</v>
      </c>
      <c r="C38" s="43" t="str">
        <f t="shared" si="2"/>
        <v>Ireland, Northern Ireland (UK), Poland, Singapore</v>
      </c>
      <c r="D38" s="44"/>
      <c r="E38" s="44"/>
      <c r="F38" s="44"/>
      <c r="G38" s="45"/>
      <c r="H38">
        <f t="shared" si="0"/>
        <v>1</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s="4">
        <v>245.82173</v>
      </c>
      <c r="BB38" s="5" t="s">
        <v>71</v>
      </c>
      <c r="BC38" s="5" t="s">
        <v>70</v>
      </c>
      <c r="BD38" s="6">
        <v>1</v>
      </c>
    </row>
    <row r="39" spans="1:56" s="3" customFormat="1" ht="13.5" customHeight="1">
      <c r="A39" s="15">
        <f t="shared" si="2"/>
        <v>257.41883</v>
      </c>
      <c r="B39" s="16" t="str">
        <f t="shared" si="2"/>
        <v>Singapore</v>
      </c>
      <c r="C39" s="43" t="str">
        <f t="shared" si="2"/>
        <v>Ireland, Northern Ireland (UK), Slovenia</v>
      </c>
      <c r="D39" s="44"/>
      <c r="E39" s="44"/>
      <c r="F39" s="44"/>
      <c r="G39" s="45"/>
      <c r="H39">
        <f t="shared" si="0"/>
        <v>1</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s="4">
        <v>219.43004</v>
      </c>
      <c r="BB39" s="5" t="s">
        <v>72</v>
      </c>
      <c r="BC39" s="5" t="s">
        <v>7</v>
      </c>
      <c r="BD39" s="5">
        <v>1</v>
      </c>
    </row>
    <row r="40" spans="1:56" s="3" customFormat="1" ht="13.5" customHeight="1">
      <c r="A40" s="15">
        <f t="shared" si="2"/>
        <v>255.59041</v>
      </c>
      <c r="B40" s="16" t="str">
        <f t="shared" si="2"/>
        <v>Ireland</v>
      </c>
      <c r="C40" s="43" t="str">
        <f t="shared" si="2"/>
        <v>France, Northern Ireland (UK), Slovenia, United States, Singapore</v>
      </c>
      <c r="D40" s="44"/>
      <c r="E40" s="44"/>
      <c r="F40" s="44"/>
      <c r="G40" s="45"/>
      <c r="H40">
        <f t="shared" si="0"/>
        <v>1</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s="4">
        <v>210.35241</v>
      </c>
      <c r="BB40" s="5" t="s">
        <v>73</v>
      </c>
      <c r="BC40" s="5" t="s">
        <v>74</v>
      </c>
      <c r="BD40" s="6">
        <v>1</v>
      </c>
    </row>
    <row r="41" spans="1:56" s="3" customFormat="1" ht="13.5" customHeight="1">
      <c r="A41" s="15">
        <f t="shared" si="2"/>
        <v>254.192</v>
      </c>
      <c r="B41" s="16" t="str">
        <f t="shared" si="2"/>
        <v>France</v>
      </c>
      <c r="C41" s="43" t="str">
        <f t="shared" si="2"/>
        <v>Ireland, United States</v>
      </c>
      <c r="D41" s="44"/>
      <c r="E41" s="44"/>
      <c r="F41" s="44"/>
      <c r="G41" s="45"/>
      <c r="H41">
        <f t="shared" si="0"/>
        <v>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s="4">
        <v>206.05903</v>
      </c>
      <c r="BB41" s="5" t="s">
        <v>74</v>
      </c>
      <c r="BC41" s="5" t="s">
        <v>73</v>
      </c>
      <c r="BD41" s="5">
        <v>1</v>
      </c>
    </row>
    <row r="42" spans="1:53" s="3" customFormat="1" ht="13.5" customHeight="1">
      <c r="A42" s="15">
        <f t="shared" si="2"/>
        <v>252.83589</v>
      </c>
      <c r="B42" s="16" t="str">
        <f t="shared" si="2"/>
        <v>United States</v>
      </c>
      <c r="C42" s="43" t="str">
        <f t="shared" si="2"/>
        <v>France, Greece, Ireland, Israel</v>
      </c>
      <c r="D42" s="44"/>
      <c r="E42" s="44"/>
      <c r="F42" s="44"/>
      <c r="G42" s="45"/>
      <c r="H42">
        <f t="shared" si="0"/>
        <v>1</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row>
    <row r="43" spans="1:27" s="3" customFormat="1" ht="13.5" customHeight="1">
      <c r="A43" s="15">
        <f t="shared" si="2"/>
        <v>251.86061</v>
      </c>
      <c r="B43" s="16" t="str">
        <f t="shared" si="2"/>
        <v>Greece</v>
      </c>
      <c r="C43" s="43" t="str">
        <f t="shared" si="2"/>
        <v>Israel, United States</v>
      </c>
      <c r="D43" s="44"/>
      <c r="E43" s="44"/>
      <c r="F43" s="44"/>
      <c r="G43" s="45"/>
      <c r="H43">
        <f t="shared" si="0"/>
        <v>1</v>
      </c>
      <c r="I43"/>
      <c r="J43"/>
      <c r="K43"/>
      <c r="L43"/>
      <c r="M43"/>
      <c r="N43"/>
      <c r="O43"/>
      <c r="P43"/>
      <c r="Q43"/>
      <c r="R43"/>
      <c r="S43"/>
      <c r="T43"/>
      <c r="U43"/>
      <c r="V43"/>
      <c r="W43"/>
      <c r="X43"/>
      <c r="Y43"/>
      <c r="Z43"/>
      <c r="AA43"/>
    </row>
    <row r="44" spans="1:27" s="3" customFormat="1" ht="13.5" customHeight="1">
      <c r="A44" s="15">
        <f t="shared" si="2"/>
        <v>251.04995</v>
      </c>
      <c r="B44" s="16" t="str">
        <f t="shared" si="2"/>
        <v>Israel</v>
      </c>
      <c r="C44" s="43" t="str">
        <f t="shared" si="2"/>
        <v>Greece, United States</v>
      </c>
      <c r="D44" s="44"/>
      <c r="E44" s="44"/>
      <c r="F44" s="44"/>
      <c r="G44" s="45"/>
      <c r="H44">
        <f t="shared" si="0"/>
        <v>1</v>
      </c>
      <c r="I44"/>
      <c r="J44"/>
      <c r="K44"/>
      <c r="L44"/>
      <c r="M44"/>
      <c r="N44"/>
      <c r="O44"/>
      <c r="P44"/>
      <c r="Q44"/>
      <c r="R44"/>
      <c r="S44"/>
      <c r="T44"/>
      <c r="U44"/>
      <c r="V44"/>
      <c r="W44"/>
      <c r="X44"/>
      <c r="Y44"/>
      <c r="Z44"/>
      <c r="AA44"/>
    </row>
    <row r="45" spans="1:27" s="3" customFormat="1" ht="13.5" customHeight="1">
      <c r="A45" s="15">
        <f t="shared" si="2"/>
        <v>247.12892</v>
      </c>
      <c r="B45" s="16" t="str">
        <f t="shared" si="2"/>
        <v>Italy</v>
      </c>
      <c r="C45" s="43" t="str">
        <f t="shared" si="2"/>
        <v>Spain</v>
      </c>
      <c r="D45" s="44"/>
      <c r="E45" s="44"/>
      <c r="F45" s="44"/>
      <c r="G45" s="45"/>
      <c r="H45">
        <f t="shared" si="0"/>
        <v>1</v>
      </c>
      <c r="I45"/>
      <c r="J45"/>
      <c r="K45"/>
      <c r="L45"/>
      <c r="M45"/>
      <c r="N45"/>
      <c r="O45"/>
      <c r="P45"/>
      <c r="Q45"/>
      <c r="R45"/>
      <c r="S45"/>
      <c r="T45"/>
      <c r="U45"/>
      <c r="V45"/>
      <c r="W45"/>
      <c r="X45"/>
      <c r="Y45"/>
      <c r="Z45"/>
      <c r="AA45"/>
    </row>
    <row r="46" spans="1:27" s="3" customFormat="1" ht="13.5" customHeight="1">
      <c r="A46" s="15">
        <f t="shared" si="2"/>
        <v>245.82173</v>
      </c>
      <c r="B46" s="16" t="str">
        <f t="shared" si="2"/>
        <v>Spain</v>
      </c>
      <c r="C46" s="43" t="str">
        <f t="shared" si="2"/>
        <v>Italy</v>
      </c>
      <c r="D46" s="44"/>
      <c r="E46" s="44"/>
      <c r="F46" s="44"/>
      <c r="G46" s="45"/>
      <c r="H46">
        <f t="shared" si="0"/>
        <v>1</v>
      </c>
      <c r="I46"/>
      <c r="J46"/>
      <c r="K46"/>
      <c r="L46"/>
      <c r="M46"/>
      <c r="N46"/>
      <c r="O46"/>
      <c r="P46"/>
      <c r="Q46"/>
      <c r="R46"/>
      <c r="S46"/>
      <c r="T46"/>
      <c r="U46"/>
      <c r="V46"/>
      <c r="W46"/>
      <c r="X46"/>
      <c r="Y46"/>
      <c r="Z46"/>
      <c r="AA46"/>
    </row>
    <row r="47" spans="1:53" s="3" customFormat="1" ht="13.5" customHeight="1">
      <c r="A47" s="15">
        <f t="shared" si="2"/>
        <v>219.43004</v>
      </c>
      <c r="B47" s="16" t="str">
        <f t="shared" si="2"/>
        <v>Turkey</v>
      </c>
      <c r="C47" s="43">
        <f t="shared" si="2"/>
      </c>
      <c r="D47" s="44"/>
      <c r="E47" s="44"/>
      <c r="F47" s="44"/>
      <c r="G47" s="45"/>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row>
    <row r="48" spans="1:53" s="3" customFormat="1" ht="13.5" customHeight="1">
      <c r="A48" s="15">
        <f aca="true" t="shared" si="3" ref="A48:C49">BA40</f>
        <v>210.35241</v>
      </c>
      <c r="B48" s="16" t="str">
        <f t="shared" si="3"/>
        <v>Jakarta (Indonesia)</v>
      </c>
      <c r="C48" s="43" t="str">
        <f t="shared" si="3"/>
        <v>Chile</v>
      </c>
      <c r="D48" s="44"/>
      <c r="E48" s="44"/>
      <c r="F48" s="44"/>
      <c r="G48" s="45"/>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row>
    <row r="49" spans="1:53" s="3" customFormat="1" ht="13.5" customHeight="1">
      <c r="A49" s="15">
        <f t="shared" si="3"/>
        <v>206.05903</v>
      </c>
      <c r="B49" s="16" t="str">
        <f t="shared" si="3"/>
        <v>Chile</v>
      </c>
      <c r="C49" s="43" t="str">
        <f t="shared" si="3"/>
        <v>Jakarta (Indonesia)</v>
      </c>
      <c r="D49" s="44"/>
      <c r="E49" s="44"/>
      <c r="F49" s="44"/>
      <c r="G49" s="45"/>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row>
    <row r="50" ht="10.5" customHeight="1" hidden="1"/>
    <row r="51" ht="6.75" customHeight="1" hidden="1"/>
    <row r="52" ht="10.5" customHeight="1"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spans="1:53" s="3" customFormat="1" ht="94.5" customHeight="1">
      <c r="A102" s="46" t="s">
        <v>75</v>
      </c>
      <c r="B102" s="47"/>
      <c r="C102" s="47"/>
      <c r="D102" s="47"/>
      <c r="E102" s="47"/>
      <c r="F102" s="47"/>
      <c r="G102" s="48"/>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row>
    <row r="103" spans="1:53" s="3" customFormat="1" ht="12.75">
      <c r="A103" s="46" t="s">
        <v>76</v>
      </c>
      <c r="B103" s="47"/>
      <c r="C103" s="47"/>
      <c r="D103" s="47"/>
      <c r="E103" s="47"/>
      <c r="F103" s="47"/>
      <c r="G103" s="48"/>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row>
    <row r="104" spans="1:53" s="3" customFormat="1" ht="12.75">
      <c r="A104" s="49" t="s">
        <v>77</v>
      </c>
      <c r="B104" s="50"/>
      <c r="C104" s="50"/>
      <c r="D104" s="50"/>
      <c r="E104" s="50"/>
      <c r="F104" s="50"/>
      <c r="G104" s="51"/>
      <c r="H104" s="19"/>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row>
    <row r="105" spans="1:12" ht="12.75">
      <c r="A105" s="49"/>
      <c r="B105" s="50"/>
      <c r="C105" s="50"/>
      <c r="D105" s="50"/>
      <c r="E105" s="50"/>
      <c r="F105" s="50"/>
      <c r="G105" s="51"/>
      <c r="H105" s="19"/>
      <c r="I105" s="19"/>
      <c r="J105" s="19"/>
      <c r="K105" s="19"/>
      <c r="L105" s="19"/>
    </row>
    <row r="106" spans="1:12" ht="12.75">
      <c r="A106" s="21" t="s">
        <v>78</v>
      </c>
      <c r="B106" s="22"/>
      <c r="C106" s="22"/>
      <c r="D106" s="22"/>
      <c r="E106" s="22"/>
      <c r="F106" s="22"/>
      <c r="G106" s="23"/>
      <c r="H106" s="19"/>
      <c r="I106" s="19"/>
      <c r="J106" s="19"/>
      <c r="K106" s="19"/>
      <c r="L106" s="19"/>
    </row>
    <row r="107" spans="1:12" ht="12.75">
      <c r="A107" s="24" t="s">
        <v>79</v>
      </c>
      <c r="B107" s="25"/>
      <c r="C107" s="26"/>
      <c r="D107" s="27"/>
      <c r="E107" s="27"/>
      <c r="F107" s="27"/>
      <c r="G107" s="28"/>
      <c r="H107" s="19"/>
      <c r="I107" s="19"/>
      <c r="J107" s="19"/>
      <c r="K107" s="19"/>
      <c r="L107" s="19"/>
    </row>
    <row r="108" spans="1:12" ht="12.75">
      <c r="A108" s="19"/>
      <c r="B108" s="19"/>
      <c r="C108" s="19"/>
      <c r="I108" s="19"/>
      <c r="J108" s="19"/>
      <c r="K108" s="19"/>
      <c r="L108" s="19"/>
    </row>
    <row r="109" spans="1:52" ht="12.75">
      <c r="A109" s="19"/>
      <c r="B109" s="19"/>
      <c r="C109" s="19"/>
      <c r="H109" s="29"/>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row>
    <row r="110" spans="1:52" ht="13.5" customHeight="1">
      <c r="A110" s="19"/>
      <c r="B110" s="19"/>
      <c r="C110" s="1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row>
    <row r="111" spans="1:52" ht="13.5" customHeight="1">
      <c r="A111" s="31"/>
      <c r="B111" s="32"/>
      <c r="C111" s="33"/>
      <c r="D111" s="34"/>
      <c r="E111" s="34"/>
      <c r="F111" s="35"/>
      <c r="G111" s="36"/>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row>
  </sheetData>
  <sheetProtection/>
  <mergeCells count="42">
    <mergeCell ref="C16:G16"/>
    <mergeCell ref="A6:G6"/>
    <mergeCell ref="A7:G7"/>
    <mergeCell ref="A8:G10"/>
    <mergeCell ref="C14:G14"/>
    <mergeCell ref="C15:G15"/>
    <mergeCell ref="C28:G28"/>
    <mergeCell ref="C17:G17"/>
    <mergeCell ref="C18:G18"/>
    <mergeCell ref="C19:G19"/>
    <mergeCell ref="C20:G20"/>
    <mergeCell ref="C21:G21"/>
    <mergeCell ref="C22:G22"/>
    <mergeCell ref="C23:G23"/>
    <mergeCell ref="C24:G24"/>
    <mergeCell ref="C25:G25"/>
    <mergeCell ref="C26:G26"/>
    <mergeCell ref="C27:G27"/>
    <mergeCell ref="C40:G40"/>
    <mergeCell ref="C29:G29"/>
    <mergeCell ref="C30:G30"/>
    <mergeCell ref="C31:G31"/>
    <mergeCell ref="C32:G32"/>
    <mergeCell ref="C33:G33"/>
    <mergeCell ref="C34:G34"/>
    <mergeCell ref="C35:G35"/>
    <mergeCell ref="C36:G36"/>
    <mergeCell ref="C37:G37"/>
    <mergeCell ref="C38:G38"/>
    <mergeCell ref="C39:G39"/>
    <mergeCell ref="A104:G105"/>
    <mergeCell ref="C41:G41"/>
    <mergeCell ref="C42:G42"/>
    <mergeCell ref="C43:G43"/>
    <mergeCell ref="C44:G44"/>
    <mergeCell ref="C45:G45"/>
    <mergeCell ref="C46:G46"/>
    <mergeCell ref="C47:G47"/>
    <mergeCell ref="C48:G48"/>
    <mergeCell ref="C49:G49"/>
    <mergeCell ref="A102:G102"/>
    <mergeCell ref="A103:G103"/>
  </mergeCells>
  <conditionalFormatting sqref="B15:B33 B35:B49">
    <cfRule type="expression" priority="1" dxfId="6">
      <formula>OR(B15="Turkey",B15="Chile",B15="Lithuania",B15="Greece",B15="Israel",B15="New Zealand",B15="Slovenia",B15="Singapore",B15="Jakarta (Indonesia)")</formula>
    </cfRule>
  </conditionalFormatting>
  <conditionalFormatting sqref="A16:G33 A35:G49">
    <cfRule type="expression" priority="2" dxfId="7">
      <formula>$B16="OECD Average"</formula>
    </cfRule>
    <cfRule type="expression" priority="3" dxfId="1">
      <formula>$H13=1</formula>
    </cfRule>
    <cfRule type="expression" priority="4" dxfId="0">
      <formula>$H13=0</formula>
    </cfRule>
    <cfRule type="expression" priority="5" dxfId="8">
      <formula>$H13=-1</formula>
    </cfRule>
  </conditionalFormatting>
  <conditionalFormatting sqref="A15:G15">
    <cfRule type="expression" priority="6" dxfId="7">
      <formula>$B15="Average"</formula>
    </cfRule>
    <cfRule type="expression" priority="7" dxfId="1">
      <formula>$H12=1</formula>
    </cfRule>
    <cfRule type="expression" priority="8" dxfId="0">
      <formula>$H12=0</formula>
    </cfRule>
    <cfRule type="expression" priority="9" dxfId="8">
      <formula>$H12=-1</formula>
    </cfRule>
  </conditionalFormatting>
  <hyperlinks>
    <hyperlink ref="A1" r:id="rId1" display="http://dx.doi.org/10.1787/9789264258051-en"/>
    <hyperlink ref="A4" r:id="rId2" display="Disclaimer: http://oe.cd/disclaime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2016-06-15T09:15:03Z</dcterms:created>
  <dcterms:modified xsi:type="dcterms:W3CDTF">2016-06-24T13:42:54Z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