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46" windowWidth="6090" windowHeight="8070" activeTab="0"/>
  </bookViews>
  <sheets>
    <sheet name="Charts6.6.1_6.6.3" sheetId="1" r:id="rId1"/>
    <sheet name="Data6.6.1" sheetId="2" r:id="rId2"/>
    <sheet name="Data6.6.2" sheetId="3" state="hidden" r:id="rId3"/>
    <sheet name="Data6.6.3" sheetId="4" state="hidden" r:id="rId4"/>
  </sheets>
  <definedNames/>
  <calcPr fullCalcOnLoad="1"/>
</workbook>
</file>

<file path=xl/sharedStrings.xml><?xml version="1.0" encoding="utf-8"?>
<sst xmlns="http://schemas.openxmlformats.org/spreadsheetml/2006/main" count="255" uniqueCount="47">
  <si>
    <t>Austria</t>
  </si>
  <si>
    <t>Czech Republic</t>
  </si>
  <si>
    <t>Denmark</t>
  </si>
  <si>
    <t>France</t>
  </si>
  <si>
    <t>Hungary</t>
  </si>
  <si>
    <t>Spain</t>
  </si>
  <si>
    <t>United Kingdom</t>
  </si>
  <si>
    <t xml:space="preserve"> </t>
  </si>
  <si>
    <t>Slovak Republic</t>
  </si>
  <si>
    <t>Denmark*</t>
  </si>
  <si>
    <t>Slovenia</t>
  </si>
  <si>
    <t>Canada</t>
  </si>
  <si>
    <t>Poland</t>
  </si>
  <si>
    <t>Estonia</t>
  </si>
  <si>
    <t>Mexico*</t>
  </si>
  <si>
    <t>Poorest</t>
  </si>
  <si>
    <t>Average</t>
  </si>
  <si>
    <t>Richest</t>
  </si>
  <si>
    <t>Note: (*) visits in the past 12 months</t>
  </si>
  <si>
    <t>United States</t>
  </si>
  <si>
    <r>
      <t>Note:</t>
    </r>
    <r>
      <rPr>
        <sz val="8"/>
        <color indexed="8"/>
        <rFont val="Arial"/>
        <family val="2"/>
      </rPr>
      <t xml:space="preserve"> The data source for some countries may be different to that used for reporting breast and cervical cancer screening in Chapter 5. </t>
    </r>
  </si>
  <si>
    <t>Belgium</t>
  </si>
  <si>
    <t>New Zealand</t>
  </si>
  <si>
    <t>Greece</t>
  </si>
  <si>
    <t>Turkey</t>
  </si>
  <si>
    <t>Lowest educational level</t>
  </si>
  <si>
    <t>Highest educational level</t>
  </si>
  <si>
    <t>Medium educational level</t>
  </si>
  <si>
    <t>Slovak Rep.</t>
  </si>
  <si>
    <t>Czech Rep.</t>
  </si>
  <si>
    <r>
      <t xml:space="preserve">Source: </t>
    </r>
    <r>
      <rPr>
        <sz val="8"/>
        <color indexed="8"/>
        <rFont val="Arial"/>
        <family val="2"/>
      </rPr>
      <t>Eurostat Statistics Database 2013.</t>
    </r>
  </si>
  <si>
    <r>
      <rPr>
        <sz val="10"/>
        <color theme="1"/>
        <rFont val="Arial"/>
        <family val="2"/>
      </rPr>
      <t xml:space="preserve">6.6.3. </t>
    </r>
    <r>
      <rPr>
        <b/>
        <sz val="10"/>
        <color indexed="8"/>
        <rFont val="Arial"/>
        <family val="2"/>
      </rPr>
      <t>Colorectal cancer screening once in lifetime among people aged 50-75, by educational level, European countries, 2009 (or nearest year)</t>
    </r>
  </si>
  <si>
    <r>
      <t xml:space="preserve">6.6.2. </t>
    </r>
    <r>
      <rPr>
        <b/>
        <sz val="10"/>
        <color indexed="8"/>
        <rFont val="Arial"/>
        <family val="2"/>
      </rPr>
      <t>Breast cancer screening in past 2 years in selected OECD countries, by income level, 2009 (or nearest year)</t>
    </r>
  </si>
  <si>
    <r>
      <t xml:space="preserve">6.6.1. </t>
    </r>
    <r>
      <rPr>
        <b/>
        <sz val="10"/>
        <color indexed="8"/>
        <rFont val="Arial"/>
        <family val="2"/>
      </rPr>
      <t>Cervical cancer screening in past 3 years in selected OECD countries, by income level, 2009 (or nearest year)</t>
    </r>
  </si>
  <si>
    <r>
      <rPr>
        <sz val="9"/>
        <color indexed="8"/>
        <rFont val="Arial"/>
        <family val="2"/>
      </rPr>
      <t xml:space="preserve">6.6.1. </t>
    </r>
    <r>
      <rPr>
        <b/>
        <sz val="9"/>
        <color indexed="8"/>
        <rFont val="Arial"/>
        <family val="2"/>
      </rPr>
      <t>Cervical cancer screening in past 3 years by income level, selected OECD countries, 2009 (or nearest year)</t>
    </r>
  </si>
  <si>
    <r>
      <rPr>
        <sz val="9"/>
        <color indexed="8"/>
        <rFont val="Arial"/>
        <family val="2"/>
      </rPr>
      <t xml:space="preserve">6.6.2. </t>
    </r>
    <r>
      <rPr>
        <b/>
        <sz val="9"/>
        <color indexed="8"/>
        <rFont val="Arial"/>
        <family val="2"/>
      </rPr>
      <t>Breast cancer screening in past 2 years by income level, selected OECD countries, 2009 (or nearest year)</t>
    </r>
  </si>
  <si>
    <r>
      <t>Mexico</t>
    </r>
    <r>
      <rPr>
        <vertAlign val="superscript"/>
        <sz val="8"/>
        <color indexed="8"/>
        <rFont val="Arial"/>
        <family val="2"/>
      </rPr>
      <t>1</t>
    </r>
  </si>
  <si>
    <r>
      <t>Denmark</t>
    </r>
    <r>
      <rPr>
        <vertAlign val="superscript"/>
        <sz val="8"/>
        <color indexed="8"/>
        <rFont val="Arial"/>
        <family val="2"/>
      </rPr>
      <t>1</t>
    </r>
  </si>
  <si>
    <r>
      <rPr>
        <sz val="9"/>
        <color indexed="8"/>
        <rFont val="Arial"/>
        <family val="2"/>
      </rPr>
      <t xml:space="preserve">6.6.3. </t>
    </r>
    <r>
      <rPr>
        <b/>
        <sz val="9"/>
        <color indexed="8"/>
        <rFont val="Arial"/>
        <family val="2"/>
      </rPr>
      <t>Colorectal cancer screening once in lifetime by educational level, European countries, 2009 (or nearest year)</t>
    </r>
  </si>
  <si>
    <t>1. Visits in the past 12 months.</t>
  </si>
  <si>
    <t>Source: Devaux and de Looper (2012).</t>
  </si>
  <si>
    <t>Information on data for Israel: http://dx.doi.org/10.1787/888932315602.</t>
  </si>
  <si>
    <t>OECD10</t>
  </si>
  <si>
    <t>Health at a Glance 2013 - © OECD 2013</t>
  </si>
  <si>
    <t>Chapter 6</t>
  </si>
  <si>
    <t>6.6.3. Colorectal cancer screening once in lifetime by educational level, European countries, 2009 (or nearest year)</t>
  </si>
  <si>
    <t>Version 1 - Last updated: 31-Oct-2013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</si>
</sst>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"/>
    <numFmt numFmtId="187" formatCode="0.0"/>
    <numFmt numFmtId="188" formatCode="##0.0"/>
    <numFmt numFmtId="189" formatCode="&quot;€&quot;#,##0.00"/>
    <numFmt numFmtId="190" formatCode="#,##0.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0"/>
    </font>
    <font>
      <sz val="7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18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Fill="1" applyAlignment="1">
      <alignment/>
    </xf>
    <xf numFmtId="187" fontId="6" fillId="0" borderId="0" xfId="0" applyNumberFormat="1" applyFont="1" applyAlignment="1">
      <alignment/>
    </xf>
    <xf numFmtId="187" fontId="6" fillId="0" borderId="0" xfId="0" applyNumberFormat="1" applyFont="1" applyFill="1" applyAlignment="1">
      <alignment/>
    </xf>
    <xf numFmtId="187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50" fillId="0" borderId="0" xfId="0" applyFont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Fill="1" applyAlignment="1">
      <alignment/>
    </xf>
    <xf numFmtId="187" fontId="32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87" fontId="3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8" fillId="0" borderId="11" xfId="0" applyFont="1" applyBorder="1" applyAlignment="1">
      <alignment/>
    </xf>
    <xf numFmtId="0" fontId="35" fillId="0" borderId="0" xfId="0" applyFont="1" applyAlignment="1">
      <alignment/>
    </xf>
    <xf numFmtId="2" fontId="3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190" fontId="0" fillId="0" borderId="0" xfId="0" applyNumberFormat="1" applyAlignment="1">
      <alignment/>
    </xf>
    <xf numFmtId="0" fontId="48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6" fillId="0" borderId="0" xfId="0" applyFont="1" applyAlignment="1">
      <alignment horizontal="center"/>
    </xf>
    <xf numFmtId="190" fontId="6" fillId="0" borderId="0" xfId="0" applyNumberFormat="1" applyFont="1" applyAlignment="1">
      <alignment horizontal="center"/>
    </xf>
    <xf numFmtId="190" fontId="0" fillId="0" borderId="0" xfId="0" applyNumberFormat="1" applyAlignment="1">
      <alignment horizontal="right"/>
    </xf>
    <xf numFmtId="0" fontId="6" fillId="0" borderId="0" xfId="0" applyFont="1" applyFill="1" applyAlignment="1">
      <alignment horizontal="right"/>
    </xf>
    <xf numFmtId="190" fontId="6" fillId="0" borderId="0" xfId="0" applyNumberFormat="1" applyFont="1" applyAlignment="1">
      <alignment horizontal="right"/>
    </xf>
    <xf numFmtId="190" fontId="48" fillId="0" borderId="0" xfId="0" applyNumberFormat="1" applyFont="1" applyAlignment="1">
      <alignment horizontal="right"/>
    </xf>
    <xf numFmtId="187" fontId="48" fillId="0" borderId="0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/>
    </xf>
    <xf numFmtId="187" fontId="48" fillId="0" borderId="11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 wrapText="1"/>
    </xf>
    <xf numFmtId="187" fontId="48" fillId="0" borderId="11" xfId="0" applyNumberFormat="1" applyFont="1" applyFill="1" applyBorder="1" applyAlignment="1">
      <alignment horizontal="center" wrapText="1"/>
    </xf>
    <xf numFmtId="0" fontId="9" fillId="0" borderId="0" xfId="53" applyNumberFormat="1" applyFont="1" applyAlignment="1" applyProtection="1">
      <alignment horizontal="left" vertical="center"/>
      <protection/>
    </xf>
    <xf numFmtId="0" fontId="50" fillId="0" borderId="0" xfId="0" applyFont="1" applyBorder="1" applyAlignment="1">
      <alignment/>
    </xf>
    <xf numFmtId="0" fontId="42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89" fontId="4" fillId="0" borderId="0" xfId="0" applyNumberFormat="1" applyFont="1" applyFill="1" applyAlignment="1">
      <alignment horizontal="left" vertical="top" wrapText="1"/>
    </xf>
    <xf numFmtId="0" fontId="5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46"/>
          <c:w val="0.9887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7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6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2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'Data6.6.1'!$K$6:$K$53</c:f>
              <c:numCache>
                <c:ptCount val="48"/>
                <c:pt idx="0">
                  <c:v>20.02494</c:v>
                </c:pt>
                <c:pt idx="1">
                  <c:v>29.6781</c:v>
                </c:pt>
                <c:pt idx="2">
                  <c:v>34.806540000000005</c:v>
                </c:pt>
                <c:pt idx="3">
                  <c:v>37.38017</c:v>
                </c:pt>
                <c:pt idx="4">
                  <c:v>35.51375</c:v>
                </c:pt>
                <c:pt idx="5">
                  <c:v>39.67884</c:v>
                </c:pt>
                <c:pt idx="6">
                  <c:v>43.17814</c:v>
                </c:pt>
                <c:pt idx="7">
                  <c:v>50.35183</c:v>
                </c:pt>
                <c:pt idx="8">
                  <c:v>56.35980000000001</c:v>
                </c:pt>
                <c:pt idx="9">
                  <c:v>55.66316</c:v>
                </c:pt>
                <c:pt idx="10">
                  <c:v>61.38988</c:v>
                </c:pt>
                <c:pt idx="11">
                  <c:v>66.86814</c:v>
                </c:pt>
                <c:pt idx="12">
                  <c:v>52.19606</c:v>
                </c:pt>
                <c:pt idx="13">
                  <c:v>63.225390000000004</c:v>
                </c:pt>
                <c:pt idx="14">
                  <c:v>74.11575</c:v>
                </c:pt>
                <c:pt idx="15">
                  <c:v>53.19923</c:v>
                </c:pt>
                <c:pt idx="16">
                  <c:v>67.97021</c:v>
                </c:pt>
                <c:pt idx="17">
                  <c:v>80.15307</c:v>
                </c:pt>
                <c:pt idx="18">
                  <c:v>60.55386</c:v>
                </c:pt>
                <c:pt idx="19">
                  <c:v>71.39417</c:v>
                </c:pt>
                <c:pt idx="20">
                  <c:v>80.29659</c:v>
                </c:pt>
                <c:pt idx="21">
                  <c:v>51.85921999999999</c:v>
                </c:pt>
                <c:pt idx="22">
                  <c:v>71.42458</c:v>
                </c:pt>
                <c:pt idx="23">
                  <c:v>80.3434</c:v>
                </c:pt>
                <c:pt idx="24">
                  <c:v>59.27951</c:v>
                </c:pt>
                <c:pt idx="25">
                  <c:v>71.83371</c:v>
                </c:pt>
                <c:pt idx="26">
                  <c:v>80.31809</c:v>
                </c:pt>
                <c:pt idx="27">
                  <c:v>59.187999999999995</c:v>
                </c:pt>
                <c:pt idx="28">
                  <c:v>73.05859</c:v>
                </c:pt>
                <c:pt idx="29">
                  <c:v>81.2724</c:v>
                </c:pt>
                <c:pt idx="30">
                  <c:v>60.19525</c:v>
                </c:pt>
                <c:pt idx="31">
                  <c:v>73.86348</c:v>
                </c:pt>
                <c:pt idx="32">
                  <c:v>81.85463</c:v>
                </c:pt>
                <c:pt idx="33">
                  <c:v>69.20229</c:v>
                </c:pt>
                <c:pt idx="34">
                  <c:v>77.88996999999999</c:v>
                </c:pt>
                <c:pt idx="35">
                  <c:v>84.27789</c:v>
                </c:pt>
                <c:pt idx="36">
                  <c:v>69.74007</c:v>
                </c:pt>
                <c:pt idx="37">
                  <c:v>78.28546</c:v>
                </c:pt>
                <c:pt idx="38">
                  <c:v>78.83854</c:v>
                </c:pt>
                <c:pt idx="39">
                  <c:v>70.78704</c:v>
                </c:pt>
                <c:pt idx="40">
                  <c:v>78.62902000000001</c:v>
                </c:pt>
                <c:pt idx="41">
                  <c:v>86.6557</c:v>
                </c:pt>
                <c:pt idx="42">
                  <c:v>73.42547</c:v>
                </c:pt>
                <c:pt idx="43">
                  <c:v>81.59878</c:v>
                </c:pt>
                <c:pt idx="44">
                  <c:v>87.25164</c:v>
                </c:pt>
                <c:pt idx="45">
                  <c:v>79.36771999999999</c:v>
                </c:pt>
                <c:pt idx="46">
                  <c:v>84.52134</c:v>
                </c:pt>
                <c:pt idx="47">
                  <c:v>90.46631000000001</c:v>
                </c:pt>
              </c:numCache>
            </c:numRef>
          </c:xVal>
          <c:yVal>
            <c:numRef>
              <c:f>'Data6.6.1'!$L$6:$L$53</c:f>
              <c:numCache>
                <c:ptCount val="4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8.5</c:v>
                </c:pt>
                <c:pt idx="25">
                  <c:v>8.5</c:v>
                </c:pt>
                <c:pt idx="26">
                  <c:v>8.5</c:v>
                </c:pt>
                <c:pt idx="27">
                  <c:v>9.5</c:v>
                </c:pt>
                <c:pt idx="28">
                  <c:v>9.5</c:v>
                </c:pt>
                <c:pt idx="29">
                  <c:v>9.5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11.5</c:v>
                </c:pt>
                <c:pt idx="34">
                  <c:v>11.5</c:v>
                </c:pt>
                <c:pt idx="35">
                  <c:v>11.5</c:v>
                </c:pt>
                <c:pt idx="36">
                  <c:v>12.5</c:v>
                </c:pt>
                <c:pt idx="37">
                  <c:v>12.5</c:v>
                </c:pt>
                <c:pt idx="38">
                  <c:v>12.5</c:v>
                </c:pt>
                <c:pt idx="39">
                  <c:v>13.5</c:v>
                </c:pt>
                <c:pt idx="40">
                  <c:v>13.5</c:v>
                </c:pt>
                <c:pt idx="41">
                  <c:v>13.5</c:v>
                </c:pt>
                <c:pt idx="42">
                  <c:v>14.5</c:v>
                </c:pt>
                <c:pt idx="43">
                  <c:v>14.5</c:v>
                </c:pt>
                <c:pt idx="44">
                  <c:v>14.5</c:v>
                </c:pt>
                <c:pt idx="45">
                  <c:v>15.5</c:v>
                </c:pt>
                <c:pt idx="46">
                  <c:v>15.5</c:v>
                </c:pt>
                <c:pt idx="47">
                  <c:v>15.5</c:v>
                </c:pt>
              </c:numCache>
            </c:numRef>
          </c:yVal>
          <c:smooth val="0"/>
        </c:ser>
        <c:axId val="38765779"/>
        <c:axId val="13347692"/>
      </c:scatterChart>
      <c:valAx>
        <c:axId val="3876577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7692"/>
        <c:crosses val="autoZero"/>
        <c:crossBetween val="midCat"/>
        <c:dispUnits/>
        <c:majorUnit val="20"/>
      </c:valAx>
      <c:valAx>
        <c:axId val="13347692"/>
        <c:scaling>
          <c:orientation val="minMax"/>
          <c:max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76577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46"/>
          <c:w val="0.9945"/>
          <c:h val="0.90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6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7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8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solidFill>
                <a:srgbClr val="4F81BD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6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2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'Data6.6.2'!$J$6:$J$53</c:f>
              <c:numCache>
                <c:ptCount val="48"/>
                <c:pt idx="0">
                  <c:v>12.53619</c:v>
                </c:pt>
                <c:pt idx="1">
                  <c:v>14.58277</c:v>
                </c:pt>
                <c:pt idx="2">
                  <c:v>14.879010000000001</c:v>
                </c:pt>
                <c:pt idx="3">
                  <c:v>18.05554</c:v>
                </c:pt>
                <c:pt idx="4">
                  <c:v>21.07322</c:v>
                </c:pt>
                <c:pt idx="5">
                  <c:v>22.19446</c:v>
                </c:pt>
                <c:pt idx="6">
                  <c:v>20.477600000000002</c:v>
                </c:pt>
                <c:pt idx="7">
                  <c:v>35.93692</c:v>
                </c:pt>
                <c:pt idx="8">
                  <c:v>51.34545000000001</c:v>
                </c:pt>
                <c:pt idx="9">
                  <c:v>49.31143</c:v>
                </c:pt>
                <c:pt idx="10">
                  <c:v>50.44693</c:v>
                </c:pt>
                <c:pt idx="11">
                  <c:v>49.803960000000004</c:v>
                </c:pt>
                <c:pt idx="12">
                  <c:v>51.469699999999996</c:v>
                </c:pt>
                <c:pt idx="13">
                  <c:v>52.03407</c:v>
                </c:pt>
                <c:pt idx="14">
                  <c:v>54.32981</c:v>
                </c:pt>
                <c:pt idx="15">
                  <c:v>55.61815</c:v>
                </c:pt>
                <c:pt idx="16">
                  <c:v>58.12394</c:v>
                </c:pt>
                <c:pt idx="17">
                  <c:v>60.328689999999995</c:v>
                </c:pt>
                <c:pt idx="18">
                  <c:v>52.0348</c:v>
                </c:pt>
                <c:pt idx="19">
                  <c:v>58.71119</c:v>
                </c:pt>
                <c:pt idx="20">
                  <c:v>64.65629</c:v>
                </c:pt>
                <c:pt idx="21">
                  <c:v>62.14258</c:v>
                </c:pt>
                <c:pt idx="22">
                  <c:v>64.60721000000001</c:v>
                </c:pt>
                <c:pt idx="23">
                  <c:v>69.68231</c:v>
                </c:pt>
                <c:pt idx="24">
                  <c:v>55.782790000000006</c:v>
                </c:pt>
                <c:pt idx="25">
                  <c:v>66.88495</c:v>
                </c:pt>
                <c:pt idx="26">
                  <c:v>65.87848</c:v>
                </c:pt>
                <c:pt idx="27">
                  <c:v>59.2254</c:v>
                </c:pt>
                <c:pt idx="28">
                  <c:v>73.60689</c:v>
                </c:pt>
                <c:pt idx="29">
                  <c:v>88.57842</c:v>
                </c:pt>
                <c:pt idx="30">
                  <c:v>59.28651000000001</c:v>
                </c:pt>
                <c:pt idx="31">
                  <c:v>73.68304</c:v>
                </c:pt>
                <c:pt idx="32">
                  <c:v>78.67157</c:v>
                </c:pt>
                <c:pt idx="33">
                  <c:v>72.21498</c:v>
                </c:pt>
                <c:pt idx="34">
                  <c:v>76.35423</c:v>
                </c:pt>
                <c:pt idx="35">
                  <c:v>80.70997</c:v>
                </c:pt>
                <c:pt idx="36">
                  <c:v>64.46193</c:v>
                </c:pt>
                <c:pt idx="37">
                  <c:v>77.36568</c:v>
                </c:pt>
                <c:pt idx="38">
                  <c:v>84.64625</c:v>
                </c:pt>
                <c:pt idx="39">
                  <c:v>66.25698</c:v>
                </c:pt>
                <c:pt idx="40">
                  <c:v>78.30476</c:v>
                </c:pt>
                <c:pt idx="41">
                  <c:v>88.36442</c:v>
                </c:pt>
                <c:pt idx="42">
                  <c:v>77.00806999999999</c:v>
                </c:pt>
                <c:pt idx="43">
                  <c:v>80.18813999999999</c:v>
                </c:pt>
                <c:pt idx="44">
                  <c:v>81.82097999999999</c:v>
                </c:pt>
                <c:pt idx="45">
                  <c:v>83.14399</c:v>
                </c:pt>
                <c:pt idx="46">
                  <c:v>85.40329</c:v>
                </c:pt>
                <c:pt idx="47">
                  <c:v>87.07106</c:v>
                </c:pt>
              </c:numCache>
            </c:numRef>
          </c:xVal>
          <c:yVal>
            <c:numRef>
              <c:f>'Data6.6.2'!$K$6:$K$53</c:f>
              <c:numCache>
                <c:ptCount val="4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8.5</c:v>
                </c:pt>
                <c:pt idx="25">
                  <c:v>8.5</c:v>
                </c:pt>
                <c:pt idx="26">
                  <c:v>8.5</c:v>
                </c:pt>
                <c:pt idx="27">
                  <c:v>9.5</c:v>
                </c:pt>
                <c:pt idx="28">
                  <c:v>9.5</c:v>
                </c:pt>
                <c:pt idx="29">
                  <c:v>9.5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11.5</c:v>
                </c:pt>
                <c:pt idx="34">
                  <c:v>11.5</c:v>
                </c:pt>
                <c:pt idx="35">
                  <c:v>11.5</c:v>
                </c:pt>
                <c:pt idx="36">
                  <c:v>12.5</c:v>
                </c:pt>
                <c:pt idx="37">
                  <c:v>12.5</c:v>
                </c:pt>
                <c:pt idx="38">
                  <c:v>12.5</c:v>
                </c:pt>
                <c:pt idx="39">
                  <c:v>13.5</c:v>
                </c:pt>
                <c:pt idx="40">
                  <c:v>13.5</c:v>
                </c:pt>
                <c:pt idx="41">
                  <c:v>13.5</c:v>
                </c:pt>
                <c:pt idx="42">
                  <c:v>14.5</c:v>
                </c:pt>
                <c:pt idx="43">
                  <c:v>14.5</c:v>
                </c:pt>
                <c:pt idx="44">
                  <c:v>14.5</c:v>
                </c:pt>
                <c:pt idx="45">
                  <c:v>15.5</c:v>
                </c:pt>
                <c:pt idx="46">
                  <c:v>15.5</c:v>
                </c:pt>
                <c:pt idx="47">
                  <c:v>15.5</c:v>
                </c:pt>
              </c:numCache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crossBetween val="midCat"/>
        <c:dispUnits/>
        <c:majorUnit val="20"/>
      </c:valAx>
      <c:valAx>
        <c:axId val="7421238"/>
        <c:scaling>
          <c:orientation val="minMax"/>
          <c:max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2036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035"/>
          <c:w val="0.964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'Data6.6.3'!$B$6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cat>
            <c:strRef>
              <c:f>'Data6.6.3'!$A$7:$A$17</c:f>
              <c:strCache>
                <c:ptCount val="11"/>
                <c:pt idx="0">
                  <c:v>Turkey</c:v>
                </c:pt>
                <c:pt idx="1">
                  <c:v>Poland</c:v>
                </c:pt>
                <c:pt idx="2">
                  <c:v>Spain</c:v>
                </c:pt>
                <c:pt idx="3">
                  <c:v>Greece</c:v>
                </c:pt>
                <c:pt idx="4">
                  <c:v>OECD10</c:v>
                </c:pt>
                <c:pt idx="5">
                  <c:v>Hungary</c:v>
                </c:pt>
                <c:pt idx="6">
                  <c:v>Slovenia</c:v>
                </c:pt>
                <c:pt idx="7">
                  <c:v>Belgium</c:v>
                </c:pt>
                <c:pt idx="8">
                  <c:v>Slovak Rep.</c:v>
                </c:pt>
                <c:pt idx="9">
                  <c:v>Czech Rep.</c:v>
                </c:pt>
                <c:pt idx="10">
                  <c:v>France</c:v>
                </c:pt>
              </c:strCache>
            </c:strRef>
          </c:cat>
          <c:val>
            <c:numRef>
              <c:f>'Data6.6.3'!$B$7:$B$17</c:f>
              <c:numCache>
                <c:ptCount val="11"/>
                <c:pt idx="0">
                  <c:v>4</c:v>
                </c:pt>
                <c:pt idx="1">
                  <c:v>5.7</c:v>
                </c:pt>
                <c:pt idx="2">
                  <c:v>8.1</c:v>
                </c:pt>
                <c:pt idx="3">
                  <c:v>8.399999999999999</c:v>
                </c:pt>
                <c:pt idx="4">
                  <c:v>14.289999999999997</c:v>
                </c:pt>
                <c:pt idx="5">
                  <c:v>14.4</c:v>
                </c:pt>
                <c:pt idx="6">
                  <c:v>14.5</c:v>
                </c:pt>
                <c:pt idx="7">
                  <c:v>15.5</c:v>
                </c:pt>
                <c:pt idx="8">
                  <c:v>21</c:v>
                </c:pt>
                <c:pt idx="9">
                  <c:v>23.6</c:v>
                </c:pt>
                <c:pt idx="10">
                  <c:v>27.700000000000003</c:v>
                </c:pt>
              </c:numCache>
            </c:numRef>
          </c:val>
        </c:ser>
        <c:ser>
          <c:idx val="3"/>
          <c:order val="1"/>
          <c:tx>
            <c:strRef>
              <c:f>'Data6.6.3'!$C$6</c:f>
              <c:strCache>
                <c:ptCount val="1"/>
                <c:pt idx="0">
                  <c:v>Medium educational level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'Data6.6.3'!$A$7:$A$17</c:f>
              <c:strCache>
                <c:ptCount val="11"/>
                <c:pt idx="0">
                  <c:v>Turkey</c:v>
                </c:pt>
                <c:pt idx="1">
                  <c:v>Poland</c:v>
                </c:pt>
                <c:pt idx="2">
                  <c:v>Spain</c:v>
                </c:pt>
                <c:pt idx="3">
                  <c:v>Greece</c:v>
                </c:pt>
                <c:pt idx="4">
                  <c:v>OECD10</c:v>
                </c:pt>
                <c:pt idx="5">
                  <c:v>Hungary</c:v>
                </c:pt>
                <c:pt idx="6">
                  <c:v>Slovenia</c:v>
                </c:pt>
                <c:pt idx="7">
                  <c:v>Belgium</c:v>
                </c:pt>
                <c:pt idx="8">
                  <c:v>Slovak Rep.</c:v>
                </c:pt>
                <c:pt idx="9">
                  <c:v>Czech Rep.</c:v>
                </c:pt>
                <c:pt idx="10">
                  <c:v>France</c:v>
                </c:pt>
              </c:strCache>
            </c:strRef>
          </c:cat>
          <c:val>
            <c:numRef>
              <c:f>'Data6.6.3'!$C$7:$C$17</c:f>
              <c:numCache>
                <c:ptCount val="11"/>
                <c:pt idx="0">
                  <c:v>5.1000000000000005</c:v>
                </c:pt>
                <c:pt idx="1">
                  <c:v>9.8</c:v>
                </c:pt>
                <c:pt idx="2">
                  <c:v>9.2</c:v>
                </c:pt>
                <c:pt idx="3">
                  <c:v>10.8</c:v>
                </c:pt>
                <c:pt idx="4">
                  <c:v>17.9</c:v>
                </c:pt>
                <c:pt idx="5">
                  <c:v>13.4</c:v>
                </c:pt>
                <c:pt idx="6">
                  <c:v>18.299999999999997</c:v>
                </c:pt>
                <c:pt idx="7">
                  <c:v>16.3</c:v>
                </c:pt>
                <c:pt idx="8">
                  <c:v>29.700000000000003</c:v>
                </c:pt>
                <c:pt idx="9">
                  <c:v>35.7</c:v>
                </c:pt>
                <c:pt idx="10">
                  <c:v>30.299999999999997</c:v>
                </c:pt>
              </c:numCache>
            </c:numRef>
          </c:val>
        </c:ser>
        <c:ser>
          <c:idx val="1"/>
          <c:order val="2"/>
          <c:tx>
            <c:strRef>
              <c:f>'Data6.6.3'!$D$6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D0D0D"/>
              </a:solidFill>
              <a:ln w="3175">
                <a:noFill/>
              </a:ln>
            </c:spPr>
          </c:dPt>
          <c:cat>
            <c:strRef>
              <c:f>'Data6.6.3'!$A$7:$A$17</c:f>
              <c:strCache>
                <c:ptCount val="11"/>
                <c:pt idx="0">
                  <c:v>Turkey</c:v>
                </c:pt>
                <c:pt idx="1">
                  <c:v>Poland</c:v>
                </c:pt>
                <c:pt idx="2">
                  <c:v>Spain</c:v>
                </c:pt>
                <c:pt idx="3">
                  <c:v>Greece</c:v>
                </c:pt>
                <c:pt idx="4">
                  <c:v>OECD10</c:v>
                </c:pt>
                <c:pt idx="5">
                  <c:v>Hungary</c:v>
                </c:pt>
                <c:pt idx="6">
                  <c:v>Slovenia</c:v>
                </c:pt>
                <c:pt idx="7">
                  <c:v>Belgium</c:v>
                </c:pt>
                <c:pt idx="8">
                  <c:v>Slovak Rep.</c:v>
                </c:pt>
                <c:pt idx="9">
                  <c:v>Czech Rep.</c:v>
                </c:pt>
                <c:pt idx="10">
                  <c:v>France</c:v>
                </c:pt>
              </c:strCache>
            </c:strRef>
          </c:cat>
          <c:val>
            <c:numRef>
              <c:f>'Data6.6.3'!$D$7:$D$17</c:f>
              <c:numCache>
                <c:ptCount val="11"/>
                <c:pt idx="0">
                  <c:v>7.9</c:v>
                </c:pt>
                <c:pt idx="1">
                  <c:v>14.099999999999998</c:v>
                </c:pt>
                <c:pt idx="2">
                  <c:v>10.899999999999999</c:v>
                </c:pt>
                <c:pt idx="3">
                  <c:v>9.4</c:v>
                </c:pt>
                <c:pt idx="4">
                  <c:v>21.769999999999996</c:v>
                </c:pt>
                <c:pt idx="5">
                  <c:v>15.1</c:v>
                </c:pt>
                <c:pt idx="6">
                  <c:v>18.799999999999997</c:v>
                </c:pt>
                <c:pt idx="7">
                  <c:v>19.1</c:v>
                </c:pt>
                <c:pt idx="8">
                  <c:v>32.1</c:v>
                </c:pt>
                <c:pt idx="9">
                  <c:v>58.699999999999996</c:v>
                </c:pt>
                <c:pt idx="10">
                  <c:v>31.6</c:v>
                </c:pt>
              </c:numCache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people aged 50-75</a:t>
                </a:r>
              </a:p>
            </c:rich>
          </c:tx>
          <c:layout>
            <c:manualLayout>
              <c:xMode val="factor"/>
              <c:yMode val="factor"/>
              <c:x val="0.087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11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25"/>
          <c:y val="0"/>
          <c:w val="0.938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0.94775</cdr:y>
    </cdr:from>
    <cdr:to>
      <cdr:x>0.70175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695700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women aged 20-69</a:t>
          </a:r>
        </a:p>
      </cdr:txBody>
    </cdr:sp>
  </cdr:relSizeAnchor>
  <cdr:relSizeAnchor xmlns:cdr="http://schemas.openxmlformats.org/drawingml/2006/chartDrawing">
    <cdr:from>
      <cdr:x>0.3005</cdr:x>
      <cdr:y>0.016</cdr:y>
    </cdr:from>
    <cdr:to>
      <cdr:x>0.656</cdr:x>
      <cdr:y>0.03625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90550" y="57150"/>
          <a:ext cx="704850" cy="76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0.1325</cdr:x>
      <cdr:y>-0.0105</cdr:y>
    </cdr:from>
    <cdr:to>
      <cdr:x>0.40875</cdr:x>
      <cdr:y>0.0245</cdr:y>
    </cdr:to>
    <cdr:sp>
      <cdr:nvSpPr>
        <cdr:cNvPr id="3" name="TextBox 2"/>
        <cdr:cNvSpPr txBox="1">
          <a:spLocks noChangeArrowheads="1"/>
        </cdr:cNvSpPr>
      </cdr:nvSpPr>
      <cdr:spPr>
        <a:xfrm>
          <a:off x="257175" y="-38099"/>
          <a:ext cx="542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income</a:t>
          </a:r>
        </a:p>
      </cdr:txBody>
    </cdr:sp>
  </cdr:relSizeAnchor>
  <cdr:relSizeAnchor xmlns:cdr="http://schemas.openxmlformats.org/drawingml/2006/chartDrawing">
    <cdr:from>
      <cdr:x>0.58125</cdr:x>
      <cdr:y>-0.0105</cdr:y>
    </cdr:from>
    <cdr:to>
      <cdr:x>0.859</cdr:x>
      <cdr:y>0.0245</cdr:y>
    </cdr:to>
    <cdr:sp>
      <cdr:nvSpPr>
        <cdr:cNvPr id="4" name="TextBox 1"/>
        <cdr:cNvSpPr txBox="1">
          <a:spLocks noChangeArrowheads="1"/>
        </cdr:cNvSpPr>
      </cdr:nvSpPr>
      <cdr:spPr>
        <a:xfrm>
          <a:off x="1143000" y="-38099"/>
          <a:ext cx="552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income</a:t>
          </a:r>
        </a:p>
      </cdr:txBody>
    </cdr:sp>
  </cdr:relSizeAnchor>
  <cdr:relSizeAnchor xmlns:cdr="http://schemas.openxmlformats.org/drawingml/2006/chartDrawing">
    <cdr:from>
      <cdr:x>0.39475</cdr:x>
      <cdr:y>-0.0105</cdr:y>
    </cdr:from>
    <cdr:to>
      <cdr:x>0.67075</cdr:x>
      <cdr:y>0.0245</cdr:y>
    </cdr:to>
    <cdr:sp>
      <cdr:nvSpPr>
        <cdr:cNvPr id="5" name="TextBox 1"/>
        <cdr:cNvSpPr txBox="1">
          <a:spLocks noChangeArrowheads="1"/>
        </cdr:cNvSpPr>
      </cdr:nvSpPr>
      <cdr:spPr>
        <a:xfrm>
          <a:off x="781050" y="-38099"/>
          <a:ext cx="542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0.2975</cdr:x>
      <cdr:y>0.95225</cdr:y>
    </cdr:from>
    <cdr:to>
      <cdr:x>0.78675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37147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women aged 50-69</a:t>
          </a:r>
        </a:p>
      </cdr:txBody>
    </cdr:sp>
  </cdr:relSizeAnchor>
  <cdr:relSizeAnchor xmlns:cdr="http://schemas.openxmlformats.org/drawingml/2006/chartDrawing">
    <cdr:from>
      <cdr:x>0.2835</cdr:x>
      <cdr:y>0.01375</cdr:y>
    </cdr:from>
    <cdr:to>
      <cdr:x>0.688</cdr:x>
      <cdr:y>0.034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2450" y="47625"/>
          <a:ext cx="790575" cy="76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0.13675</cdr:x>
      <cdr:y>-0.0105</cdr:y>
    </cdr:from>
    <cdr:to>
      <cdr:x>0.415</cdr:x>
      <cdr:y>0.02425</cdr:y>
    </cdr:to>
    <cdr:sp>
      <cdr:nvSpPr>
        <cdr:cNvPr id="3" name="TextBox 2"/>
        <cdr:cNvSpPr txBox="1">
          <a:spLocks noChangeArrowheads="1"/>
        </cdr:cNvSpPr>
      </cdr:nvSpPr>
      <cdr:spPr>
        <a:xfrm>
          <a:off x="266700" y="-38099"/>
          <a:ext cx="542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income</a:t>
          </a:r>
        </a:p>
      </cdr:txBody>
    </cdr:sp>
  </cdr:relSizeAnchor>
  <cdr:relSizeAnchor xmlns:cdr="http://schemas.openxmlformats.org/drawingml/2006/chartDrawing">
    <cdr:from>
      <cdr:x>0.5855</cdr:x>
      <cdr:y>-0.01075</cdr:y>
    </cdr:from>
    <cdr:to>
      <cdr:x>0.86375</cdr:x>
      <cdr:y>0.025</cdr:y>
    </cdr:to>
    <cdr:sp>
      <cdr:nvSpPr>
        <cdr:cNvPr id="4" name="TextBox 1"/>
        <cdr:cNvSpPr txBox="1">
          <a:spLocks noChangeArrowheads="1"/>
        </cdr:cNvSpPr>
      </cdr:nvSpPr>
      <cdr:spPr>
        <a:xfrm>
          <a:off x="1143000" y="-38099"/>
          <a:ext cx="542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income</a:t>
          </a:r>
        </a:p>
      </cdr:txBody>
    </cdr:sp>
  </cdr:relSizeAnchor>
  <cdr:relSizeAnchor xmlns:cdr="http://schemas.openxmlformats.org/drawingml/2006/chartDrawing">
    <cdr:from>
      <cdr:x>0.39475</cdr:x>
      <cdr:y>-0.0105</cdr:y>
    </cdr:from>
    <cdr:to>
      <cdr:x>0.6755</cdr:x>
      <cdr:y>0.02425</cdr:y>
    </cdr:to>
    <cdr:sp>
      <cdr:nvSpPr>
        <cdr:cNvPr id="5" name="TextBox 1"/>
        <cdr:cNvSpPr txBox="1">
          <a:spLocks noChangeArrowheads="1"/>
        </cdr:cNvSpPr>
      </cdr:nvSpPr>
      <cdr:spPr>
        <a:xfrm>
          <a:off x="771525" y="-38099"/>
          <a:ext cx="552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3</xdr:col>
      <xdr:colOff>762000</xdr:colOff>
      <xdr:row>25</xdr:row>
      <xdr:rowOff>152400</xdr:rowOff>
    </xdr:to>
    <xdr:graphicFrame>
      <xdr:nvGraphicFramePr>
        <xdr:cNvPr id="1" name="Chart 9"/>
        <xdr:cNvGraphicFramePr/>
      </xdr:nvGraphicFramePr>
      <xdr:xfrm>
        <a:off x="781050" y="962025"/>
        <a:ext cx="1981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</xdr:row>
      <xdr:rowOff>19050</xdr:rowOff>
    </xdr:from>
    <xdr:to>
      <xdr:col>7</xdr:col>
      <xdr:colOff>742950</xdr:colOff>
      <xdr:row>25</xdr:row>
      <xdr:rowOff>152400</xdr:rowOff>
    </xdr:to>
    <xdr:graphicFrame>
      <xdr:nvGraphicFramePr>
        <xdr:cNvPr id="2" name="Chart 10"/>
        <xdr:cNvGraphicFramePr/>
      </xdr:nvGraphicFramePr>
      <xdr:xfrm>
        <a:off x="3562350" y="962025"/>
        <a:ext cx="19621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7</xdr:col>
      <xdr:colOff>752475</xdr:colOff>
      <xdr:row>54</xdr:row>
      <xdr:rowOff>9525</xdr:rowOff>
    </xdr:to>
    <xdr:graphicFrame>
      <xdr:nvGraphicFramePr>
        <xdr:cNvPr id="3" name="Chart 9"/>
        <xdr:cNvGraphicFramePr/>
      </xdr:nvGraphicFramePr>
      <xdr:xfrm>
        <a:off x="0" y="6419850"/>
        <a:ext cx="5534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dx.doi.org/10.1787/888932315602" TargetMode="External" /><Relationship Id="rId4" Type="http://schemas.openxmlformats.org/officeDocument/2006/relationships/hyperlink" Target="http://www.oecd-ilibrary.org/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1.7109375" style="0" customWidth="1"/>
    <col min="2" max="3" width="9.140625" style="1" customWidth="1"/>
    <col min="4" max="5" width="11.7109375" style="0" customWidth="1"/>
    <col min="8" max="8" width="11.7109375" style="0" customWidth="1"/>
  </cols>
  <sheetData>
    <row r="1" ht="12.75">
      <c r="A1" s="62" t="s">
        <v>43</v>
      </c>
    </row>
    <row r="2" spans="1:2" ht="12.75">
      <c r="A2" s="63" t="s">
        <v>44</v>
      </c>
      <c r="B2" s="1" t="s">
        <v>45</v>
      </c>
    </row>
    <row r="3" ht="12.75">
      <c r="A3" s="63" t="s">
        <v>46</v>
      </c>
    </row>
    <row r="4" spans="1:8" s="5" customFormat="1" ht="12">
      <c r="A4" s="67" t="s">
        <v>34</v>
      </c>
      <c r="B4" s="68"/>
      <c r="C4" s="68"/>
      <c r="D4" s="68"/>
      <c r="E4" s="67" t="s">
        <v>35</v>
      </c>
      <c r="F4" s="68"/>
      <c r="G4" s="68"/>
      <c r="H4" s="68"/>
    </row>
    <row r="5" spans="1:11" s="5" customFormat="1" ht="12">
      <c r="A5" s="68"/>
      <c r="B5" s="68"/>
      <c r="C5" s="68"/>
      <c r="D5" s="68"/>
      <c r="E5" s="68"/>
      <c r="F5" s="68"/>
      <c r="G5" s="68"/>
      <c r="H5" s="68"/>
      <c r="K5" s="6"/>
    </row>
    <row r="6" spans="1:11" s="5" customFormat="1" ht="12">
      <c r="A6" s="68"/>
      <c r="B6" s="68"/>
      <c r="C6" s="68"/>
      <c r="D6" s="68"/>
      <c r="E6" s="68"/>
      <c r="F6" s="68"/>
      <c r="G6" s="68"/>
      <c r="H6" s="68"/>
      <c r="K6" s="6"/>
    </row>
    <row r="7" ht="19.5" customHeight="1"/>
    <row r="8" spans="1:11" ht="15.75" customHeight="1">
      <c r="A8" s="15" t="s">
        <v>19</v>
      </c>
      <c r="E8" s="15" t="s">
        <v>5</v>
      </c>
      <c r="J8" s="7"/>
      <c r="K8" s="15"/>
    </row>
    <row r="9" spans="1:11" ht="15.75" customHeight="1">
      <c r="A9" s="15" t="s">
        <v>0</v>
      </c>
      <c r="E9" s="15" t="s">
        <v>0</v>
      </c>
      <c r="J9" s="15"/>
      <c r="K9" s="15"/>
    </row>
    <row r="10" spans="1:11" ht="15.75" customHeight="1">
      <c r="A10" s="15" t="s">
        <v>5</v>
      </c>
      <c r="E10" s="15" t="s">
        <v>19</v>
      </c>
      <c r="J10" s="15"/>
      <c r="K10" s="15"/>
    </row>
    <row r="11" spans="1:11" ht="15.75" customHeight="1">
      <c r="A11" s="15" t="s">
        <v>10</v>
      </c>
      <c r="E11" s="15" t="s">
        <v>3</v>
      </c>
      <c r="J11" s="15"/>
      <c r="K11" s="15"/>
    </row>
    <row r="12" spans="1:11" ht="15.75" customHeight="1">
      <c r="A12" s="15" t="s">
        <v>11</v>
      </c>
      <c r="E12" s="15" t="s">
        <v>22</v>
      </c>
      <c r="J12" s="15"/>
      <c r="K12" s="15"/>
    </row>
    <row r="13" spans="1:11" ht="15.75" customHeight="1">
      <c r="A13" s="15" t="s">
        <v>22</v>
      </c>
      <c r="E13" s="15" t="s">
        <v>11</v>
      </c>
      <c r="J13" s="15"/>
      <c r="K13" s="15"/>
    </row>
    <row r="14" spans="1:11" ht="15.75" customHeight="1">
      <c r="A14" s="15" t="s">
        <v>3</v>
      </c>
      <c r="E14" s="15" t="s">
        <v>21</v>
      </c>
      <c r="J14" s="15"/>
      <c r="K14" s="15"/>
    </row>
    <row r="15" spans="1:11" ht="15.75" customHeight="1">
      <c r="A15" s="15" t="s">
        <v>12</v>
      </c>
      <c r="E15" s="15" t="s">
        <v>1</v>
      </c>
      <c r="J15" s="15"/>
      <c r="K15" s="15"/>
    </row>
    <row r="16" spans="1:11" ht="15.75" customHeight="1">
      <c r="A16" s="15" t="s">
        <v>2</v>
      </c>
      <c r="E16" s="15" t="s">
        <v>4</v>
      </c>
      <c r="J16" s="15"/>
      <c r="K16" s="15"/>
    </row>
    <row r="17" spans="1:11" ht="15.75" customHeight="1">
      <c r="A17" s="15" t="s">
        <v>21</v>
      </c>
      <c r="E17" s="15" t="s">
        <v>12</v>
      </c>
      <c r="J17" s="15"/>
      <c r="K17" s="15"/>
    </row>
    <row r="18" spans="1:11" ht="15.75" customHeight="1">
      <c r="A18" s="15" t="s">
        <v>1</v>
      </c>
      <c r="E18" s="15" t="s">
        <v>8</v>
      </c>
      <c r="J18" s="15"/>
      <c r="K18" s="15"/>
    </row>
    <row r="19" spans="1:11" ht="15.75" customHeight="1">
      <c r="A19" s="15" t="s">
        <v>4</v>
      </c>
      <c r="E19" s="15" t="s">
        <v>6</v>
      </c>
      <c r="J19" s="15"/>
      <c r="K19" s="15"/>
    </row>
    <row r="20" spans="1:11" ht="15.75" customHeight="1">
      <c r="A20" s="15" t="s">
        <v>8</v>
      </c>
      <c r="E20" s="15" t="s">
        <v>10</v>
      </c>
      <c r="J20" s="15"/>
      <c r="K20" s="15"/>
    </row>
    <row r="21" spans="1:11" ht="15.75" customHeight="1">
      <c r="A21" s="15" t="s">
        <v>6</v>
      </c>
      <c r="E21" s="15" t="s">
        <v>13</v>
      </c>
      <c r="J21" s="15"/>
      <c r="K21" s="15"/>
    </row>
    <row r="22" spans="1:11" ht="15.75" customHeight="1">
      <c r="A22" s="15" t="s">
        <v>36</v>
      </c>
      <c r="E22" s="15" t="s">
        <v>36</v>
      </c>
      <c r="J22" s="15"/>
      <c r="K22" s="15"/>
    </row>
    <row r="23" spans="1:11" ht="15.75" customHeight="1">
      <c r="A23" s="15" t="s">
        <v>13</v>
      </c>
      <c r="E23" s="15" t="s">
        <v>37</v>
      </c>
      <c r="J23" s="15"/>
      <c r="K23" s="15"/>
    </row>
    <row r="24" spans="10:11" ht="12.75">
      <c r="J24" s="15"/>
      <c r="K24" s="15"/>
    </row>
    <row r="25" ht="12.75">
      <c r="A25" t="s">
        <v>7</v>
      </c>
    </row>
    <row r="27" spans="1:8" ht="12.75" customHeight="1">
      <c r="A27" s="72" t="s">
        <v>20</v>
      </c>
      <c r="B27" s="72"/>
      <c r="C27" s="72"/>
      <c r="D27" s="72"/>
      <c r="E27" s="72" t="s">
        <v>20</v>
      </c>
      <c r="F27" s="72"/>
      <c r="G27" s="72"/>
      <c r="H27" s="72"/>
    </row>
    <row r="28" spans="1:8" ht="12.75" customHeight="1">
      <c r="A28" s="72"/>
      <c r="B28" s="72"/>
      <c r="C28" s="72"/>
      <c r="D28" s="72"/>
      <c r="E28" s="72"/>
      <c r="F28" s="72"/>
      <c r="G28" s="72"/>
      <c r="H28" s="72"/>
    </row>
    <row r="29" spans="1:8" ht="11.25" customHeight="1">
      <c r="A29" s="72"/>
      <c r="B29" s="72"/>
      <c r="C29" s="72"/>
      <c r="D29" s="72"/>
      <c r="E29" s="72"/>
      <c r="F29" s="72"/>
      <c r="G29" s="72"/>
      <c r="H29" s="72"/>
    </row>
    <row r="30" spans="1:10" ht="12.75">
      <c r="A30" s="32" t="s">
        <v>39</v>
      </c>
      <c r="E30" s="32" t="s">
        <v>39</v>
      </c>
      <c r="F30" s="32"/>
      <c r="J30" s="4"/>
    </row>
    <row r="31" spans="1:10" ht="12.75">
      <c r="A31" s="60" t="s">
        <v>41</v>
      </c>
      <c r="E31" s="60" t="s">
        <v>41</v>
      </c>
      <c r="F31" s="60"/>
      <c r="J31" s="4"/>
    </row>
    <row r="32" spans="1:6" ht="12.75">
      <c r="A32" s="32" t="s">
        <v>40</v>
      </c>
      <c r="E32" s="32" t="s">
        <v>40</v>
      </c>
      <c r="F32" s="32"/>
    </row>
    <row r="33" spans="2:10" s="4" customFormat="1" ht="12.75">
      <c r="B33" s="7"/>
      <c r="C33" s="7"/>
      <c r="J33"/>
    </row>
    <row r="34" spans="1:8" ht="33.75" customHeight="1">
      <c r="A34" s="69" t="s">
        <v>38</v>
      </c>
      <c r="B34" s="69"/>
      <c r="C34" s="69"/>
      <c r="D34" s="69"/>
      <c r="E34" s="69"/>
      <c r="F34" s="69"/>
      <c r="G34" s="69"/>
      <c r="H34" s="69"/>
    </row>
    <row r="35" spans="1:8" ht="12.75">
      <c r="A35" s="8"/>
      <c r="B35" s="16"/>
      <c r="C35" s="16"/>
      <c r="D35" s="8"/>
      <c r="E35" s="8"/>
      <c r="F35" s="8"/>
      <c r="G35" s="8"/>
      <c r="H35" s="8"/>
    </row>
    <row r="36" spans="1:8" ht="12.75">
      <c r="A36" s="19"/>
      <c r="B36" s="22"/>
      <c r="C36" s="16"/>
      <c r="D36" s="8"/>
      <c r="E36" s="8"/>
      <c r="F36" s="8"/>
      <c r="G36" s="8"/>
      <c r="H36" s="8"/>
    </row>
    <row r="37" spans="1:8" ht="12.75">
      <c r="A37" s="19"/>
      <c r="B37" s="22"/>
      <c r="C37" s="16"/>
      <c r="D37" s="8"/>
      <c r="E37" s="8"/>
      <c r="F37" s="8"/>
      <c r="G37" s="8"/>
      <c r="H37" s="8"/>
    </row>
    <row r="38" spans="1:8" ht="12.75">
      <c r="A38" s="19"/>
      <c r="B38" s="22"/>
      <c r="C38" s="16"/>
      <c r="D38" s="8"/>
      <c r="E38" s="8"/>
      <c r="F38" s="8"/>
      <c r="G38" s="8"/>
      <c r="H38" s="8"/>
    </row>
    <row r="39" spans="1:8" ht="12.75">
      <c r="A39" s="19"/>
      <c r="B39" s="22"/>
      <c r="C39" s="16"/>
      <c r="D39" s="8"/>
      <c r="E39" s="8"/>
      <c r="F39" s="8"/>
      <c r="G39" s="8"/>
      <c r="H39" s="8"/>
    </row>
    <row r="40" spans="1:8" ht="12.75">
      <c r="A40" s="71"/>
      <c r="B40" s="71"/>
      <c r="C40" s="16"/>
      <c r="D40" s="8"/>
      <c r="E40" s="8"/>
      <c r="F40" s="8"/>
      <c r="G40" s="8"/>
      <c r="H40" s="8"/>
    </row>
    <row r="41" spans="1:8" ht="12.75">
      <c r="A41" s="19"/>
      <c r="B41" s="22"/>
      <c r="C41" s="16"/>
      <c r="D41" s="8"/>
      <c r="E41" s="8"/>
      <c r="F41" s="8"/>
      <c r="G41" s="8"/>
      <c r="H41" s="8"/>
    </row>
    <row r="42" spans="1:8" ht="12.75">
      <c r="A42" s="19"/>
      <c r="B42" s="22"/>
      <c r="C42" s="16"/>
      <c r="D42" s="8"/>
      <c r="E42" s="8"/>
      <c r="F42" s="8"/>
      <c r="G42" s="8"/>
      <c r="H42" s="8"/>
    </row>
    <row r="43" spans="1:8" ht="12.75">
      <c r="A43" s="19"/>
      <c r="B43" s="22"/>
      <c r="C43" s="16"/>
      <c r="D43" s="8"/>
      <c r="E43" s="8"/>
      <c r="F43" s="8"/>
      <c r="G43" s="8"/>
      <c r="H43" s="8"/>
    </row>
    <row r="44" spans="1:8" ht="12.75">
      <c r="A44" s="19"/>
      <c r="B44" s="22"/>
      <c r="C44" s="16"/>
      <c r="D44" s="8"/>
      <c r="E44" s="8"/>
      <c r="F44" s="8"/>
      <c r="G44" s="8"/>
      <c r="H44" s="8"/>
    </row>
    <row r="45" spans="1:8" ht="12.75">
      <c r="A45" s="8"/>
      <c r="B45" s="16"/>
      <c r="C45" s="16"/>
      <c r="D45" s="8"/>
      <c r="E45" s="8"/>
      <c r="F45" s="8"/>
      <c r="G45" s="8"/>
      <c r="H45" s="8"/>
    </row>
    <row r="46" spans="1:8" ht="12.75">
      <c r="A46" s="70"/>
      <c r="B46" s="70"/>
      <c r="C46" s="70"/>
      <c r="D46" s="70"/>
      <c r="E46" s="70"/>
      <c r="F46" s="70"/>
      <c r="G46" s="70"/>
      <c r="H46" s="70"/>
    </row>
    <row r="47" spans="1:8" ht="12.75">
      <c r="A47" s="70"/>
      <c r="B47" s="70"/>
      <c r="C47" s="70"/>
      <c r="D47" s="70"/>
      <c r="E47" s="70"/>
      <c r="F47" s="70"/>
      <c r="G47" s="70"/>
      <c r="H47" s="70"/>
    </row>
    <row r="48" spans="1:8" ht="12.75">
      <c r="A48" s="8"/>
      <c r="B48" s="16"/>
      <c r="C48" s="16"/>
      <c r="D48" s="8"/>
      <c r="E48" s="8"/>
      <c r="F48" s="8"/>
      <c r="G48" s="8"/>
      <c r="H48" s="8"/>
    </row>
    <row r="53" spans="3:4" ht="12.75">
      <c r="C53" s="2"/>
      <c r="D53" s="2"/>
    </row>
    <row r="54" ht="12.75">
      <c r="B54" s="3"/>
    </row>
    <row r="55" spans="1:2" ht="12.75">
      <c r="A55" s="60" t="s">
        <v>41</v>
      </c>
      <c r="B55" s="3"/>
    </row>
    <row r="56" ht="12.75">
      <c r="A56" s="61" t="s">
        <v>30</v>
      </c>
    </row>
    <row r="57" ht="12.75">
      <c r="H57" t="s">
        <v>7</v>
      </c>
    </row>
  </sheetData>
  <sheetProtection/>
  <mergeCells count="7">
    <mergeCell ref="A4:D6"/>
    <mergeCell ref="E4:H6"/>
    <mergeCell ref="A34:H34"/>
    <mergeCell ref="A46:H47"/>
    <mergeCell ref="A40:B40"/>
    <mergeCell ref="A27:D29"/>
    <mergeCell ref="E27:H29"/>
  </mergeCells>
  <hyperlinks>
    <hyperlink ref="A31" r:id="rId1" display="Information on data for Israel: http://dx.doi.org/10.1787/888932315602."/>
    <hyperlink ref="A55" r:id="rId2" display="Information on data for Israel: http://dx.doi.org/10.1787/888932315602."/>
    <hyperlink ref="E31" r:id="rId3" display="Information on data for Israel: http://dx.doi.org/10.1787/888932315602."/>
    <hyperlink ref="A1" r:id="rId4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5" sqref="A25"/>
    </sheetView>
  </sheetViews>
  <sheetFormatPr defaultColWidth="9.140625" defaultRowHeight="12.75" customHeight="1"/>
  <cols>
    <col min="1" max="1" width="15.00390625" style="24" customWidth="1"/>
    <col min="2" max="8" width="9.140625" style="24" customWidth="1"/>
    <col min="9" max="12" width="9.140625" style="29" customWidth="1"/>
    <col min="13" max="16384" width="9.140625" style="24" customWidth="1"/>
  </cols>
  <sheetData>
    <row r="1" ht="12.75" customHeight="1">
      <c r="A1" s="62" t="s">
        <v>43</v>
      </c>
    </row>
    <row r="2" spans="1:2" ht="12.75" customHeight="1">
      <c r="A2" s="64" t="s">
        <v>44</v>
      </c>
      <c r="B2" s="24" t="s">
        <v>45</v>
      </c>
    </row>
    <row r="3" ht="12.75" customHeight="1">
      <c r="A3" s="64" t="s">
        <v>46</v>
      </c>
    </row>
    <row r="4" spans="1:9" ht="12.75" customHeight="1">
      <c r="A4" s="44" t="s">
        <v>33</v>
      </c>
      <c r="B4" s="23"/>
      <c r="C4" s="23"/>
      <c r="D4" s="23"/>
      <c r="E4" s="43"/>
      <c r="F4" s="23"/>
      <c r="I4" s="36"/>
    </row>
    <row r="5" spans="1:6" ht="12.75" customHeight="1">
      <c r="A5" s="23"/>
      <c r="B5" s="23"/>
      <c r="C5" s="23"/>
      <c r="D5" s="23"/>
      <c r="E5" s="23"/>
      <c r="F5" s="23"/>
    </row>
    <row r="6" spans="1:13" ht="12.75" customHeight="1" thickBot="1">
      <c r="A6" s="33"/>
      <c r="B6" s="34" t="s">
        <v>15</v>
      </c>
      <c r="C6" s="34" t="s">
        <v>16</v>
      </c>
      <c r="D6" s="34" t="s">
        <v>17</v>
      </c>
      <c r="I6" s="27" t="s">
        <v>13</v>
      </c>
      <c r="J6" s="27" t="s">
        <v>15</v>
      </c>
      <c r="K6" s="28">
        <v>20.02494</v>
      </c>
      <c r="L6" s="27">
        <v>0.5</v>
      </c>
      <c r="M6" s="29"/>
    </row>
    <row r="7" spans="1:13" ht="12.75" customHeight="1">
      <c r="A7" s="38" t="s">
        <v>19</v>
      </c>
      <c r="B7" s="9">
        <v>79.36771999999999</v>
      </c>
      <c r="C7" s="9">
        <v>84.52134</v>
      </c>
      <c r="D7" s="9">
        <v>90.46631000000001</v>
      </c>
      <c r="I7" s="27"/>
      <c r="J7" s="27" t="s">
        <v>16</v>
      </c>
      <c r="K7" s="28">
        <v>29.6781</v>
      </c>
      <c r="L7" s="27">
        <v>0.5</v>
      </c>
      <c r="M7" s="29"/>
    </row>
    <row r="8" spans="1:13" ht="12.75" customHeight="1">
      <c r="A8" s="38" t="s">
        <v>0</v>
      </c>
      <c r="B8" s="9">
        <v>73.42547</v>
      </c>
      <c r="C8" s="9">
        <v>81.59878</v>
      </c>
      <c r="D8" s="9">
        <v>87.25164</v>
      </c>
      <c r="I8" s="27"/>
      <c r="J8" s="27" t="s">
        <v>17</v>
      </c>
      <c r="K8" s="28">
        <v>34.806540000000005</v>
      </c>
      <c r="L8" s="27">
        <f>L6</f>
        <v>0.5</v>
      </c>
      <c r="M8" s="29"/>
    </row>
    <row r="9" spans="1:13" ht="12.75" customHeight="1">
      <c r="A9" s="38" t="s">
        <v>5</v>
      </c>
      <c r="B9" s="9">
        <v>70.78704</v>
      </c>
      <c r="C9" s="9">
        <v>78.62902000000001</v>
      </c>
      <c r="D9" s="9">
        <v>86.6557</v>
      </c>
      <c r="I9" s="27" t="s">
        <v>14</v>
      </c>
      <c r="J9" s="27" t="s">
        <v>15</v>
      </c>
      <c r="K9" s="28">
        <v>37.38017</v>
      </c>
      <c r="L9" s="27">
        <f aca="true" t="shared" si="0" ref="L9:L53">L6+1</f>
        <v>1.5</v>
      </c>
      <c r="M9" s="29"/>
    </row>
    <row r="10" spans="1:13" ht="12.75" customHeight="1">
      <c r="A10" s="38" t="s">
        <v>10</v>
      </c>
      <c r="B10" s="9">
        <v>69.74007</v>
      </c>
      <c r="C10" s="9">
        <v>78.28546</v>
      </c>
      <c r="D10" s="9">
        <v>78.83854</v>
      </c>
      <c r="I10" s="27"/>
      <c r="J10" s="27" t="s">
        <v>16</v>
      </c>
      <c r="K10" s="28">
        <v>35.51375</v>
      </c>
      <c r="L10" s="27">
        <f t="shared" si="0"/>
        <v>1.5</v>
      </c>
      <c r="M10" s="29"/>
    </row>
    <row r="11" spans="1:13" ht="12.75" customHeight="1">
      <c r="A11" s="38" t="s">
        <v>11</v>
      </c>
      <c r="B11" s="9">
        <v>69.20229</v>
      </c>
      <c r="C11" s="9">
        <v>77.88996999999999</v>
      </c>
      <c r="D11" s="9">
        <v>84.27789</v>
      </c>
      <c r="I11" s="27"/>
      <c r="J11" s="27" t="s">
        <v>17</v>
      </c>
      <c r="K11" s="28">
        <v>39.67884</v>
      </c>
      <c r="L11" s="27">
        <f t="shared" si="0"/>
        <v>1.5</v>
      </c>
      <c r="M11" s="29"/>
    </row>
    <row r="12" spans="1:13" ht="12.75" customHeight="1">
      <c r="A12" s="39" t="s">
        <v>22</v>
      </c>
      <c r="B12" s="10">
        <v>60.19525</v>
      </c>
      <c r="C12" s="10">
        <v>73.86348</v>
      </c>
      <c r="D12" s="10">
        <v>81.85463</v>
      </c>
      <c r="I12" s="29" t="s">
        <v>6</v>
      </c>
      <c r="J12" s="27" t="s">
        <v>15</v>
      </c>
      <c r="K12" s="28">
        <v>43.17814</v>
      </c>
      <c r="L12" s="27">
        <f t="shared" si="0"/>
        <v>2.5</v>
      </c>
      <c r="M12" s="29"/>
    </row>
    <row r="13" spans="1:13" ht="12.75" customHeight="1">
      <c r="A13" s="38" t="s">
        <v>3</v>
      </c>
      <c r="B13" s="9">
        <v>59.187999999999995</v>
      </c>
      <c r="C13" s="9">
        <v>73.05859</v>
      </c>
      <c r="D13" s="9">
        <v>81.2724</v>
      </c>
      <c r="I13" s="27"/>
      <c r="J13" s="27" t="s">
        <v>16</v>
      </c>
      <c r="K13" s="28">
        <v>50.35183</v>
      </c>
      <c r="L13" s="27">
        <f t="shared" si="0"/>
        <v>2.5</v>
      </c>
      <c r="M13" s="29"/>
    </row>
    <row r="14" spans="1:13" ht="12.75" customHeight="1">
      <c r="A14" s="38" t="s">
        <v>12</v>
      </c>
      <c r="B14" s="9">
        <v>59.27951</v>
      </c>
      <c r="C14" s="9">
        <v>71.83371</v>
      </c>
      <c r="D14" s="9">
        <v>80.31809</v>
      </c>
      <c r="I14" s="27"/>
      <c r="J14" s="27" t="s">
        <v>17</v>
      </c>
      <c r="K14" s="28">
        <v>56.35980000000001</v>
      </c>
      <c r="L14" s="27">
        <f t="shared" si="0"/>
        <v>2.5</v>
      </c>
      <c r="M14" s="29"/>
    </row>
    <row r="15" spans="1:13" ht="12.75" customHeight="1">
      <c r="A15" s="38" t="s">
        <v>2</v>
      </c>
      <c r="B15" s="9">
        <v>51.85921999999999</v>
      </c>
      <c r="C15" s="9">
        <v>71.42458</v>
      </c>
      <c r="D15" s="9">
        <v>80.3434</v>
      </c>
      <c r="I15" s="27" t="s">
        <v>8</v>
      </c>
      <c r="J15" s="27" t="s">
        <v>15</v>
      </c>
      <c r="K15" s="28">
        <v>55.66316</v>
      </c>
      <c r="L15" s="27">
        <f t="shared" si="0"/>
        <v>3.5</v>
      </c>
      <c r="M15" s="29"/>
    </row>
    <row r="16" spans="1:13" ht="12.75" customHeight="1">
      <c r="A16" s="39" t="s">
        <v>21</v>
      </c>
      <c r="B16" s="9">
        <v>60.55386</v>
      </c>
      <c r="C16" s="9">
        <v>71.39417</v>
      </c>
      <c r="D16" s="9">
        <v>80.29659</v>
      </c>
      <c r="I16" s="27"/>
      <c r="J16" s="27" t="s">
        <v>16</v>
      </c>
      <c r="K16" s="28">
        <v>61.38988</v>
      </c>
      <c r="L16" s="27">
        <f t="shared" si="0"/>
        <v>3.5</v>
      </c>
      <c r="M16" s="29"/>
    </row>
    <row r="17" spans="1:13" ht="12.75" customHeight="1">
      <c r="A17" s="38" t="s">
        <v>29</v>
      </c>
      <c r="B17" s="9">
        <v>53.19923</v>
      </c>
      <c r="C17" s="9">
        <v>67.97021</v>
      </c>
      <c r="D17" s="9">
        <v>80.15307</v>
      </c>
      <c r="I17" s="27"/>
      <c r="J17" s="27" t="s">
        <v>17</v>
      </c>
      <c r="K17" s="28">
        <v>66.86814</v>
      </c>
      <c r="L17" s="27">
        <f t="shared" si="0"/>
        <v>3.5</v>
      </c>
      <c r="M17" s="29"/>
    </row>
    <row r="18" spans="1:13" ht="12.75" customHeight="1">
      <c r="A18" s="38" t="s">
        <v>4</v>
      </c>
      <c r="B18" s="9">
        <v>52.19606</v>
      </c>
      <c r="C18" s="9">
        <v>63.225390000000004</v>
      </c>
      <c r="D18" s="9">
        <v>74.11575</v>
      </c>
      <c r="I18" s="27" t="s">
        <v>4</v>
      </c>
      <c r="J18" s="27" t="s">
        <v>15</v>
      </c>
      <c r="K18" s="28">
        <v>52.19606</v>
      </c>
      <c r="L18" s="27">
        <f t="shared" si="0"/>
        <v>4.5</v>
      </c>
      <c r="M18" s="29"/>
    </row>
    <row r="19" spans="1:13" ht="12.75" customHeight="1">
      <c r="A19" s="38" t="s">
        <v>28</v>
      </c>
      <c r="B19" s="9">
        <v>55.66316</v>
      </c>
      <c r="C19" s="9">
        <v>61.38988</v>
      </c>
      <c r="D19" s="9">
        <v>66.86814</v>
      </c>
      <c r="I19" s="27"/>
      <c r="J19" s="27" t="s">
        <v>16</v>
      </c>
      <c r="K19" s="28">
        <v>63.225390000000004</v>
      </c>
      <c r="L19" s="27">
        <f t="shared" si="0"/>
        <v>4.5</v>
      </c>
      <c r="M19" s="29"/>
    </row>
    <row r="20" spans="1:13" ht="12.75" customHeight="1">
      <c r="A20" s="38" t="s">
        <v>6</v>
      </c>
      <c r="B20" s="9">
        <v>43.17814</v>
      </c>
      <c r="C20" s="9">
        <v>50.35183</v>
      </c>
      <c r="D20" s="9">
        <v>56.35980000000001</v>
      </c>
      <c r="I20" s="27"/>
      <c r="J20" s="27" t="s">
        <v>17</v>
      </c>
      <c r="K20" s="28">
        <v>74.11575</v>
      </c>
      <c r="L20" s="27">
        <f t="shared" si="0"/>
        <v>4.5</v>
      </c>
      <c r="M20" s="29"/>
    </row>
    <row r="21" spans="1:13" ht="12.75" customHeight="1">
      <c r="A21" s="38" t="s">
        <v>14</v>
      </c>
      <c r="B21" s="9">
        <v>37.38017</v>
      </c>
      <c r="C21" s="9">
        <v>35.51375</v>
      </c>
      <c r="D21" s="9">
        <v>39.67884</v>
      </c>
      <c r="I21" s="27" t="s">
        <v>1</v>
      </c>
      <c r="J21" s="27" t="s">
        <v>15</v>
      </c>
      <c r="K21" s="28">
        <v>53.19923</v>
      </c>
      <c r="L21" s="27">
        <f t="shared" si="0"/>
        <v>5.5</v>
      </c>
      <c r="M21" s="29"/>
    </row>
    <row r="22" spans="1:13" ht="12.75" customHeight="1" thickBot="1">
      <c r="A22" s="40" t="s">
        <v>13</v>
      </c>
      <c r="B22" s="11">
        <v>20.02494</v>
      </c>
      <c r="C22" s="11">
        <v>29.6781</v>
      </c>
      <c r="D22" s="11">
        <v>34.806540000000005</v>
      </c>
      <c r="I22" s="27"/>
      <c r="J22" s="27" t="s">
        <v>16</v>
      </c>
      <c r="K22" s="28">
        <v>67.97021</v>
      </c>
      <c r="L22" s="27">
        <f t="shared" si="0"/>
        <v>5.5</v>
      </c>
      <c r="M22" s="29"/>
    </row>
    <row r="23" spans="9:13" ht="12.75" customHeight="1">
      <c r="I23" s="27"/>
      <c r="J23" s="27" t="s">
        <v>17</v>
      </c>
      <c r="K23" s="28">
        <v>80.15307</v>
      </c>
      <c r="L23" s="27">
        <f t="shared" si="0"/>
        <v>5.5</v>
      </c>
      <c r="M23" s="29"/>
    </row>
    <row r="24" spans="1:13" ht="12.75" customHeight="1">
      <c r="A24" s="32" t="s">
        <v>18</v>
      </c>
      <c r="I24" s="27" t="s">
        <v>21</v>
      </c>
      <c r="J24" s="27" t="s">
        <v>15</v>
      </c>
      <c r="K24" s="37">
        <v>60.55386</v>
      </c>
      <c r="L24" s="27">
        <f>L27+1</f>
        <v>7.5</v>
      </c>
      <c r="M24" s="29"/>
    </row>
    <row r="25" spans="1:13" ht="12.75" customHeight="1">
      <c r="A25" s="60" t="s">
        <v>41</v>
      </c>
      <c r="I25" s="27"/>
      <c r="J25" s="27" t="s">
        <v>16</v>
      </c>
      <c r="K25" s="37">
        <v>71.39417</v>
      </c>
      <c r="L25" s="27">
        <f>L28+1</f>
        <v>7.5</v>
      </c>
      <c r="M25" s="29"/>
    </row>
    <row r="26" spans="1:13" ht="12.75" customHeight="1">
      <c r="A26" s="32" t="s">
        <v>40</v>
      </c>
      <c r="I26" s="27"/>
      <c r="J26" s="27" t="s">
        <v>17</v>
      </c>
      <c r="K26" s="37">
        <v>80.29659</v>
      </c>
      <c r="L26" s="27">
        <f>L29+1</f>
        <v>7.5</v>
      </c>
      <c r="M26" s="29"/>
    </row>
    <row r="27" spans="9:13" ht="12.75" customHeight="1">
      <c r="I27" s="27" t="s">
        <v>2</v>
      </c>
      <c r="J27" s="27" t="s">
        <v>15</v>
      </c>
      <c r="K27" s="28">
        <v>51.85921999999999</v>
      </c>
      <c r="L27" s="27">
        <f aca="true" t="shared" si="1" ref="L27:L32">L21+1</f>
        <v>6.5</v>
      </c>
      <c r="M27" s="29"/>
    </row>
    <row r="28" spans="9:13" ht="12.75" customHeight="1">
      <c r="I28" s="27"/>
      <c r="J28" s="27" t="s">
        <v>16</v>
      </c>
      <c r="K28" s="37">
        <v>71.42458</v>
      </c>
      <c r="L28" s="27">
        <f t="shared" si="1"/>
        <v>6.5</v>
      </c>
      <c r="M28" s="29"/>
    </row>
    <row r="29" spans="5:13" ht="12.75" customHeight="1">
      <c r="E29" s="26"/>
      <c r="F29" s="26"/>
      <c r="I29" s="27"/>
      <c r="J29" s="27" t="s">
        <v>17</v>
      </c>
      <c r="K29" s="28">
        <v>80.3434</v>
      </c>
      <c r="L29" s="27">
        <f t="shared" si="1"/>
        <v>6.5</v>
      </c>
      <c r="M29" s="29"/>
    </row>
    <row r="30" spans="5:13" ht="12.75" customHeight="1">
      <c r="E30" s="26"/>
      <c r="F30" s="26"/>
      <c r="I30" s="27" t="s">
        <v>12</v>
      </c>
      <c r="J30" s="27" t="s">
        <v>15</v>
      </c>
      <c r="K30" s="28">
        <v>59.27951</v>
      </c>
      <c r="L30" s="27">
        <f t="shared" si="1"/>
        <v>8.5</v>
      </c>
      <c r="M30" s="29"/>
    </row>
    <row r="31" spans="1:13" ht="12.75" customHeight="1">
      <c r="A31" s="25"/>
      <c r="B31" s="25"/>
      <c r="C31" s="25"/>
      <c r="D31" s="26"/>
      <c r="E31" s="26"/>
      <c r="F31" s="26"/>
      <c r="I31" s="27"/>
      <c r="J31" s="27" t="s">
        <v>16</v>
      </c>
      <c r="K31" s="37">
        <v>71.83371</v>
      </c>
      <c r="L31" s="27">
        <f t="shared" si="1"/>
        <v>8.5</v>
      </c>
      <c r="M31" s="29"/>
    </row>
    <row r="32" spans="1:13" ht="12.75" customHeight="1">
      <c r="A32" s="25"/>
      <c r="B32" s="25"/>
      <c r="C32" s="25"/>
      <c r="D32" s="26"/>
      <c r="E32" s="26"/>
      <c r="F32" s="26"/>
      <c r="I32" s="27"/>
      <c r="J32" s="27" t="s">
        <v>17</v>
      </c>
      <c r="K32" s="28">
        <v>80.31809</v>
      </c>
      <c r="L32" s="27">
        <f t="shared" si="1"/>
        <v>8.5</v>
      </c>
      <c r="M32" s="29"/>
    </row>
    <row r="33" spans="1:13" ht="12.75" customHeight="1">
      <c r="A33" s="25"/>
      <c r="B33" s="25"/>
      <c r="C33" s="25"/>
      <c r="D33" s="26"/>
      <c r="E33" s="26"/>
      <c r="F33" s="26"/>
      <c r="I33" s="27" t="s">
        <v>3</v>
      </c>
      <c r="J33" s="27" t="s">
        <v>15</v>
      </c>
      <c r="K33" s="28">
        <v>59.187999999999995</v>
      </c>
      <c r="L33" s="27">
        <f t="shared" si="0"/>
        <v>9.5</v>
      </c>
      <c r="M33" s="29"/>
    </row>
    <row r="34" spans="1:13" ht="12.75" customHeight="1">
      <c r="A34" s="25"/>
      <c r="B34" s="25"/>
      <c r="C34" s="25"/>
      <c r="D34" s="26"/>
      <c r="E34" s="26"/>
      <c r="F34" s="26"/>
      <c r="I34" s="27"/>
      <c r="J34" s="27" t="s">
        <v>16</v>
      </c>
      <c r="K34" s="28">
        <v>73.05859</v>
      </c>
      <c r="L34" s="27">
        <f t="shared" si="0"/>
        <v>9.5</v>
      </c>
      <c r="M34" s="29"/>
    </row>
    <row r="35" spans="1:13" ht="12.75" customHeight="1">
      <c r="A35" s="25"/>
      <c r="B35" s="25"/>
      <c r="C35" s="25"/>
      <c r="D35" s="26"/>
      <c r="E35" s="12"/>
      <c r="F35" s="26"/>
      <c r="I35" s="27"/>
      <c r="J35" s="27" t="s">
        <v>17</v>
      </c>
      <c r="K35" s="28">
        <v>81.2724</v>
      </c>
      <c r="L35" s="27">
        <f t="shared" si="0"/>
        <v>9.5</v>
      </c>
      <c r="M35" s="29"/>
    </row>
    <row r="36" spans="1:13" ht="12.75" customHeight="1">
      <c r="A36" s="25"/>
      <c r="B36" s="25"/>
      <c r="C36" s="25"/>
      <c r="D36" s="26"/>
      <c r="E36" s="26"/>
      <c r="F36" s="26"/>
      <c r="I36" s="27" t="s">
        <v>22</v>
      </c>
      <c r="J36" s="27" t="s">
        <v>15</v>
      </c>
      <c r="K36" s="28">
        <v>60.19525</v>
      </c>
      <c r="L36" s="27">
        <f t="shared" si="0"/>
        <v>10.5</v>
      </c>
      <c r="M36" s="29"/>
    </row>
    <row r="37" spans="1:13" ht="12.75" customHeight="1">
      <c r="A37" s="25"/>
      <c r="B37" s="25"/>
      <c r="C37" s="25"/>
      <c r="D37" s="26"/>
      <c r="E37" s="26"/>
      <c r="F37" s="26"/>
      <c r="I37" s="27"/>
      <c r="J37" s="27" t="s">
        <v>16</v>
      </c>
      <c r="K37" s="28">
        <v>73.86348</v>
      </c>
      <c r="L37" s="27">
        <f t="shared" si="0"/>
        <v>10.5</v>
      </c>
      <c r="M37" s="29"/>
    </row>
    <row r="38" spans="1:13" ht="12.75" customHeight="1">
      <c r="A38" s="25"/>
      <c r="B38" s="25"/>
      <c r="C38" s="25"/>
      <c r="D38" s="26"/>
      <c r="E38" s="26"/>
      <c r="F38" s="26"/>
      <c r="I38" s="27"/>
      <c r="J38" s="27" t="s">
        <v>17</v>
      </c>
      <c r="K38" s="28">
        <v>81.85463</v>
      </c>
      <c r="L38" s="27">
        <f t="shared" si="0"/>
        <v>10.5</v>
      </c>
      <c r="M38" s="29"/>
    </row>
    <row r="39" spans="1:13" ht="12.75" customHeight="1">
      <c r="A39" s="25"/>
      <c r="B39" s="25"/>
      <c r="C39" s="25"/>
      <c r="D39" s="26"/>
      <c r="E39" s="26"/>
      <c r="F39" s="26"/>
      <c r="I39" s="27" t="s">
        <v>11</v>
      </c>
      <c r="J39" s="27" t="s">
        <v>15</v>
      </c>
      <c r="K39" s="28">
        <v>69.20229</v>
      </c>
      <c r="L39" s="27">
        <f t="shared" si="0"/>
        <v>11.5</v>
      </c>
      <c r="M39" s="29"/>
    </row>
    <row r="40" spans="1:13" ht="12.75" customHeight="1">
      <c r="A40" s="25"/>
      <c r="B40" s="25"/>
      <c r="C40" s="25"/>
      <c r="D40" s="26"/>
      <c r="E40" s="26"/>
      <c r="F40" s="26"/>
      <c r="I40" s="27"/>
      <c r="J40" s="27" t="s">
        <v>16</v>
      </c>
      <c r="K40" s="28">
        <v>77.88996999999999</v>
      </c>
      <c r="L40" s="27">
        <f t="shared" si="0"/>
        <v>11.5</v>
      </c>
      <c r="M40" s="29"/>
    </row>
    <row r="41" spans="1:13" ht="12.75" customHeight="1">
      <c r="A41" s="25"/>
      <c r="B41" s="25"/>
      <c r="C41" s="25"/>
      <c r="D41" s="26"/>
      <c r="E41" s="26"/>
      <c r="F41" s="26"/>
      <c r="I41" s="27"/>
      <c r="J41" s="27" t="s">
        <v>17</v>
      </c>
      <c r="K41" s="28">
        <v>84.27789</v>
      </c>
      <c r="L41" s="27">
        <f t="shared" si="0"/>
        <v>11.5</v>
      </c>
      <c r="M41" s="29"/>
    </row>
    <row r="42" spans="1:13" ht="12.75" customHeight="1">
      <c r="A42" s="25"/>
      <c r="B42" s="25"/>
      <c r="C42" s="25"/>
      <c r="D42" s="26"/>
      <c r="E42" s="26"/>
      <c r="F42" s="26"/>
      <c r="I42" s="27" t="s">
        <v>10</v>
      </c>
      <c r="J42" s="27" t="s">
        <v>15</v>
      </c>
      <c r="K42" s="28">
        <v>69.74007</v>
      </c>
      <c r="L42" s="27">
        <f t="shared" si="0"/>
        <v>12.5</v>
      </c>
      <c r="M42" s="29"/>
    </row>
    <row r="43" spans="1:13" ht="12.75" customHeight="1">
      <c r="A43" s="25"/>
      <c r="B43" s="25"/>
      <c r="C43" s="25"/>
      <c r="D43" s="26"/>
      <c r="I43" s="27"/>
      <c r="J43" s="27" t="s">
        <v>16</v>
      </c>
      <c r="K43" s="28">
        <v>78.28546</v>
      </c>
      <c r="L43" s="27">
        <f t="shared" si="0"/>
        <v>12.5</v>
      </c>
      <c r="M43" s="29"/>
    </row>
    <row r="44" spans="1:13" ht="12.75" customHeight="1">
      <c r="A44" s="25"/>
      <c r="B44" s="25"/>
      <c r="C44" s="25"/>
      <c r="D44" s="26"/>
      <c r="I44" s="27"/>
      <c r="J44" s="27" t="s">
        <v>17</v>
      </c>
      <c r="K44" s="28">
        <v>78.83854</v>
      </c>
      <c r="L44" s="27">
        <f t="shared" si="0"/>
        <v>12.5</v>
      </c>
      <c r="M44" s="29"/>
    </row>
    <row r="45" spans="9:13" ht="12.75" customHeight="1">
      <c r="I45" s="27" t="s">
        <v>5</v>
      </c>
      <c r="J45" s="27" t="s">
        <v>15</v>
      </c>
      <c r="K45" s="28">
        <v>70.78704</v>
      </c>
      <c r="L45" s="27">
        <f t="shared" si="0"/>
        <v>13.5</v>
      </c>
      <c r="M45" s="29"/>
    </row>
    <row r="46" spans="9:13" ht="12.75" customHeight="1">
      <c r="I46" s="27"/>
      <c r="J46" s="27" t="s">
        <v>16</v>
      </c>
      <c r="K46" s="28">
        <v>78.62902000000001</v>
      </c>
      <c r="L46" s="27">
        <f t="shared" si="0"/>
        <v>13.5</v>
      </c>
      <c r="M46" s="29"/>
    </row>
    <row r="47" spans="9:13" ht="12.75" customHeight="1">
      <c r="I47" s="27"/>
      <c r="J47" s="27" t="s">
        <v>17</v>
      </c>
      <c r="K47" s="28">
        <v>86.6557</v>
      </c>
      <c r="L47" s="27">
        <f t="shared" si="0"/>
        <v>13.5</v>
      </c>
      <c r="M47" s="29"/>
    </row>
    <row r="48" spans="9:12" ht="12.75" customHeight="1">
      <c r="I48" s="27" t="s">
        <v>0</v>
      </c>
      <c r="J48" s="27" t="s">
        <v>15</v>
      </c>
      <c r="K48" s="28">
        <v>73.42547</v>
      </c>
      <c r="L48" s="27">
        <f t="shared" si="0"/>
        <v>14.5</v>
      </c>
    </row>
    <row r="49" spans="9:12" ht="12.75" customHeight="1">
      <c r="I49" s="27"/>
      <c r="J49" s="27" t="s">
        <v>16</v>
      </c>
      <c r="K49" s="28">
        <v>81.59878</v>
      </c>
      <c r="L49" s="27">
        <f t="shared" si="0"/>
        <v>14.5</v>
      </c>
    </row>
    <row r="50" spans="9:12" ht="12.75" customHeight="1">
      <c r="I50" s="27"/>
      <c r="J50" s="27" t="s">
        <v>17</v>
      </c>
      <c r="K50" s="28">
        <v>87.25164</v>
      </c>
      <c r="L50" s="27">
        <f t="shared" si="0"/>
        <v>14.5</v>
      </c>
    </row>
    <row r="51" spans="9:12" ht="12.75" customHeight="1">
      <c r="I51" s="29" t="s">
        <v>19</v>
      </c>
      <c r="J51" s="27" t="s">
        <v>15</v>
      </c>
      <c r="K51" s="28">
        <v>79.36771999999999</v>
      </c>
      <c r="L51" s="27">
        <f t="shared" si="0"/>
        <v>15.5</v>
      </c>
    </row>
    <row r="52" spans="9:12" ht="12.75" customHeight="1">
      <c r="I52" s="27"/>
      <c r="J52" s="27" t="s">
        <v>16</v>
      </c>
      <c r="K52" s="28">
        <v>84.52134</v>
      </c>
      <c r="L52" s="27">
        <f t="shared" si="0"/>
        <v>15.5</v>
      </c>
    </row>
    <row r="53" spans="9:12" ht="12.75" customHeight="1">
      <c r="I53" s="27"/>
      <c r="J53" s="27" t="s">
        <v>17</v>
      </c>
      <c r="K53" s="28">
        <v>90.46631000000001</v>
      </c>
      <c r="L53" s="27">
        <f t="shared" si="0"/>
        <v>15.5</v>
      </c>
    </row>
  </sheetData>
  <sheetProtection/>
  <hyperlinks>
    <hyperlink ref="A25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6.28125" style="0" customWidth="1"/>
    <col min="2" max="4" width="13.140625" style="0" customWidth="1"/>
    <col min="5" max="5" width="9.7109375" style="0" customWidth="1"/>
    <col min="8" max="11" width="9.140625" style="29" customWidth="1"/>
    <col min="12" max="12" width="9.140625" style="42" customWidth="1"/>
  </cols>
  <sheetData>
    <row r="1" ht="12.75">
      <c r="A1" s="62" t="s">
        <v>43</v>
      </c>
    </row>
    <row r="2" spans="1:2" ht="12.75">
      <c r="A2" s="63" t="s">
        <v>44</v>
      </c>
      <c r="B2" t="s">
        <v>45</v>
      </c>
    </row>
    <row r="3" ht="12.75">
      <c r="A3" s="63" t="s">
        <v>46</v>
      </c>
    </row>
    <row r="4" spans="1:8" ht="12.75" customHeight="1">
      <c r="A4" s="44" t="s">
        <v>32</v>
      </c>
      <c r="B4" s="17"/>
      <c r="C4" s="17"/>
      <c r="D4" s="17"/>
      <c r="E4" s="43"/>
      <c r="H4" s="41"/>
    </row>
    <row r="5" spans="1:5" ht="12.75">
      <c r="A5" s="17"/>
      <c r="B5" s="17"/>
      <c r="C5" s="17"/>
      <c r="D5" s="17"/>
      <c r="E5" s="17"/>
    </row>
    <row r="6" spans="1:11" ht="13.5" thickBot="1">
      <c r="A6" s="35"/>
      <c r="B6" s="34" t="s">
        <v>15</v>
      </c>
      <c r="C6" s="34" t="s">
        <v>16</v>
      </c>
      <c r="D6" s="34" t="s">
        <v>17</v>
      </c>
      <c r="H6" s="29" t="s">
        <v>9</v>
      </c>
      <c r="I6" s="29" t="s">
        <v>15</v>
      </c>
      <c r="J6" s="30">
        <v>12.53619</v>
      </c>
      <c r="K6" s="31">
        <v>0.5</v>
      </c>
    </row>
    <row r="7" spans="1:11" ht="12.75">
      <c r="A7" s="38" t="s">
        <v>5</v>
      </c>
      <c r="B7" s="9">
        <v>83.14399</v>
      </c>
      <c r="C7" s="9">
        <v>85.40329</v>
      </c>
      <c r="D7" s="9">
        <v>87.07106</v>
      </c>
      <c r="I7" s="29" t="s">
        <v>16</v>
      </c>
      <c r="J7" s="30">
        <v>14.58277</v>
      </c>
      <c r="K7" s="31">
        <v>0.5</v>
      </c>
    </row>
    <row r="8" spans="1:11" ht="12.75">
      <c r="A8" s="38" t="s">
        <v>0</v>
      </c>
      <c r="B8" s="9">
        <v>77.00806999999999</v>
      </c>
      <c r="C8" s="9">
        <v>80.18813999999999</v>
      </c>
      <c r="D8" s="9">
        <v>81.82097999999999</v>
      </c>
      <c r="I8" s="29" t="s">
        <v>17</v>
      </c>
      <c r="J8" s="30">
        <v>14.879010000000001</v>
      </c>
      <c r="K8" s="31">
        <f>K6</f>
        <v>0.5</v>
      </c>
    </row>
    <row r="9" spans="1:11" ht="12.75">
      <c r="A9" s="38" t="s">
        <v>19</v>
      </c>
      <c r="B9" s="9">
        <v>66.25698</v>
      </c>
      <c r="C9" s="9">
        <v>78.30476</v>
      </c>
      <c r="D9" s="9">
        <v>88.36442</v>
      </c>
      <c r="H9" s="29" t="s">
        <v>14</v>
      </c>
      <c r="I9" s="29" t="s">
        <v>15</v>
      </c>
      <c r="J9" s="30">
        <v>18.05554</v>
      </c>
      <c r="K9" s="31">
        <f aca="true" t="shared" si="0" ref="K9:K53">K6+1</f>
        <v>1.5</v>
      </c>
    </row>
    <row r="10" spans="1:11" ht="12.75">
      <c r="A10" s="38" t="s">
        <v>3</v>
      </c>
      <c r="B10" s="9">
        <v>64.46193</v>
      </c>
      <c r="C10" s="9">
        <v>77.36568</v>
      </c>
      <c r="D10" s="9">
        <v>84.64625</v>
      </c>
      <c r="I10" s="29" t="s">
        <v>16</v>
      </c>
      <c r="J10" s="30">
        <v>21.07322</v>
      </c>
      <c r="K10" s="31">
        <f t="shared" si="0"/>
        <v>1.5</v>
      </c>
    </row>
    <row r="11" spans="1:11" ht="12.75">
      <c r="A11" s="38" t="s">
        <v>22</v>
      </c>
      <c r="B11" s="9">
        <v>72.21498</v>
      </c>
      <c r="C11" s="9">
        <v>76.35423</v>
      </c>
      <c r="D11" s="9">
        <v>80.70997</v>
      </c>
      <c r="I11" s="29" t="s">
        <v>17</v>
      </c>
      <c r="J11" s="30">
        <v>22.19446</v>
      </c>
      <c r="K11" s="31">
        <f t="shared" si="0"/>
        <v>1.5</v>
      </c>
    </row>
    <row r="12" spans="1:11" ht="12.75">
      <c r="A12" s="38" t="s">
        <v>11</v>
      </c>
      <c r="B12" s="9">
        <v>59.28651000000001</v>
      </c>
      <c r="C12" s="9">
        <v>73.68304</v>
      </c>
      <c r="D12" s="10">
        <v>78.67157</v>
      </c>
      <c r="H12" s="29" t="s">
        <v>13</v>
      </c>
      <c r="I12" s="29" t="s">
        <v>15</v>
      </c>
      <c r="J12" s="30">
        <v>20.477600000000002</v>
      </c>
      <c r="K12" s="31">
        <f t="shared" si="0"/>
        <v>2.5</v>
      </c>
    </row>
    <row r="13" spans="1:11" ht="12.75">
      <c r="A13" s="38" t="s">
        <v>21</v>
      </c>
      <c r="B13" s="9">
        <v>59.2254</v>
      </c>
      <c r="C13" s="9">
        <v>73.60689</v>
      </c>
      <c r="D13" s="9">
        <v>88.57842</v>
      </c>
      <c r="I13" s="29" t="s">
        <v>16</v>
      </c>
      <c r="J13" s="30">
        <v>35.93692</v>
      </c>
      <c r="K13" s="31">
        <f t="shared" si="0"/>
        <v>2.5</v>
      </c>
    </row>
    <row r="14" spans="1:11" ht="12.75">
      <c r="A14" s="38" t="s">
        <v>29</v>
      </c>
      <c r="B14" s="9">
        <v>55.782790000000006</v>
      </c>
      <c r="C14" s="9">
        <v>66.88495</v>
      </c>
      <c r="D14" s="10">
        <v>65.87848</v>
      </c>
      <c r="I14" s="29" t="s">
        <v>17</v>
      </c>
      <c r="J14" s="30">
        <v>51.34545000000001</v>
      </c>
      <c r="K14" s="31">
        <f t="shared" si="0"/>
        <v>2.5</v>
      </c>
    </row>
    <row r="15" spans="1:11" ht="12.75">
      <c r="A15" s="38" t="s">
        <v>4</v>
      </c>
      <c r="B15" s="9">
        <v>62.14258</v>
      </c>
      <c r="C15" s="9">
        <v>64.60721000000001</v>
      </c>
      <c r="D15" s="10">
        <v>69.68231</v>
      </c>
      <c r="H15" s="29" t="s">
        <v>10</v>
      </c>
      <c r="I15" s="29" t="s">
        <v>15</v>
      </c>
      <c r="J15" s="30">
        <v>49.31143</v>
      </c>
      <c r="K15" s="31">
        <f t="shared" si="0"/>
        <v>3.5</v>
      </c>
    </row>
    <row r="16" spans="1:11" ht="12.75">
      <c r="A16" s="38" t="s">
        <v>12</v>
      </c>
      <c r="B16" s="9">
        <v>52.0348</v>
      </c>
      <c r="C16" s="9">
        <v>58.71119</v>
      </c>
      <c r="D16" s="9">
        <v>64.65629</v>
      </c>
      <c r="I16" s="29" t="s">
        <v>16</v>
      </c>
      <c r="J16" s="30">
        <v>50.44693</v>
      </c>
      <c r="K16" s="31">
        <f t="shared" si="0"/>
        <v>3.5</v>
      </c>
    </row>
    <row r="17" spans="1:11" ht="12.75">
      <c r="A17" s="38" t="s">
        <v>28</v>
      </c>
      <c r="B17" s="9">
        <v>55.61815</v>
      </c>
      <c r="C17" s="9">
        <v>58.12394</v>
      </c>
      <c r="D17" s="10">
        <v>60.328689999999995</v>
      </c>
      <c r="I17" s="29" t="s">
        <v>17</v>
      </c>
      <c r="J17" s="30">
        <v>49.803960000000004</v>
      </c>
      <c r="K17" s="31">
        <f t="shared" si="0"/>
        <v>3.5</v>
      </c>
    </row>
    <row r="18" spans="1:11" ht="12.75">
      <c r="A18" s="38" t="s">
        <v>6</v>
      </c>
      <c r="B18" s="9">
        <v>51.469699999999996</v>
      </c>
      <c r="C18" s="9">
        <v>52.03407</v>
      </c>
      <c r="D18" s="10">
        <v>54.32981</v>
      </c>
      <c r="H18" s="29" t="s">
        <v>6</v>
      </c>
      <c r="I18" s="29" t="s">
        <v>15</v>
      </c>
      <c r="J18" s="30">
        <v>51.469699999999996</v>
      </c>
      <c r="K18" s="31">
        <f t="shared" si="0"/>
        <v>4.5</v>
      </c>
    </row>
    <row r="19" spans="1:11" ht="12.75">
      <c r="A19" s="38" t="s">
        <v>10</v>
      </c>
      <c r="B19" s="9">
        <v>49.31143</v>
      </c>
      <c r="C19" s="9">
        <v>50.44693</v>
      </c>
      <c r="D19" s="9">
        <v>49.803960000000004</v>
      </c>
      <c r="I19" s="29" t="s">
        <v>16</v>
      </c>
      <c r="J19" s="30">
        <v>52.03407</v>
      </c>
      <c r="K19" s="31">
        <f t="shared" si="0"/>
        <v>4.5</v>
      </c>
    </row>
    <row r="20" spans="1:11" ht="12.75">
      <c r="A20" s="38" t="s">
        <v>13</v>
      </c>
      <c r="B20" s="9">
        <v>20.477600000000002</v>
      </c>
      <c r="C20" s="9">
        <v>35.93692</v>
      </c>
      <c r="D20" s="9">
        <v>51.34545000000001</v>
      </c>
      <c r="I20" s="29" t="s">
        <v>17</v>
      </c>
      <c r="J20" s="30">
        <v>54.32981</v>
      </c>
      <c r="K20" s="31">
        <f t="shared" si="0"/>
        <v>4.5</v>
      </c>
    </row>
    <row r="21" spans="1:11" ht="12.75">
      <c r="A21" s="38" t="s">
        <v>14</v>
      </c>
      <c r="B21" s="9">
        <v>18.05554</v>
      </c>
      <c r="C21" s="9">
        <v>21.07322</v>
      </c>
      <c r="D21" s="9">
        <v>22.19446</v>
      </c>
      <c r="H21" s="29" t="s">
        <v>8</v>
      </c>
      <c r="I21" s="29" t="s">
        <v>15</v>
      </c>
      <c r="J21" s="30">
        <v>55.61815</v>
      </c>
      <c r="K21" s="31">
        <f>K24+1</f>
        <v>6.5</v>
      </c>
    </row>
    <row r="22" spans="1:11" ht="13.5" thickBot="1">
      <c r="A22" s="40" t="s">
        <v>9</v>
      </c>
      <c r="B22" s="11">
        <v>12.53619</v>
      </c>
      <c r="C22" s="11">
        <v>14.58277</v>
      </c>
      <c r="D22" s="11">
        <v>14.879010000000001</v>
      </c>
      <c r="I22" s="29" t="s">
        <v>16</v>
      </c>
      <c r="J22" s="30">
        <v>58.12394</v>
      </c>
      <c r="K22" s="31">
        <f>K25+1</f>
        <v>6.5</v>
      </c>
    </row>
    <row r="23" spans="9:11" ht="12.75">
      <c r="I23" s="29" t="s">
        <v>17</v>
      </c>
      <c r="J23" s="30">
        <v>60.328689999999995</v>
      </c>
      <c r="K23" s="31">
        <f>K26+1</f>
        <v>6.5</v>
      </c>
    </row>
    <row r="24" spans="1:11" ht="12.75">
      <c r="A24" s="32" t="s">
        <v>18</v>
      </c>
      <c r="H24" s="29" t="s">
        <v>12</v>
      </c>
      <c r="I24" s="29" t="s">
        <v>15</v>
      </c>
      <c r="J24" s="30">
        <v>52.0348</v>
      </c>
      <c r="K24" s="31">
        <f aca="true" t="shared" si="1" ref="K24:K29">K18+1</f>
        <v>5.5</v>
      </c>
    </row>
    <row r="25" spans="1:11" ht="12.75">
      <c r="A25" s="60" t="s">
        <v>41</v>
      </c>
      <c r="I25" s="29" t="s">
        <v>16</v>
      </c>
      <c r="J25" s="30">
        <v>58.71119</v>
      </c>
      <c r="K25" s="31">
        <f t="shared" si="1"/>
        <v>5.5</v>
      </c>
    </row>
    <row r="26" spans="1:11" ht="12.75">
      <c r="A26" s="32" t="s">
        <v>40</v>
      </c>
      <c r="I26" s="29" t="s">
        <v>17</v>
      </c>
      <c r="J26" s="30">
        <v>64.65629</v>
      </c>
      <c r="K26" s="31">
        <f t="shared" si="1"/>
        <v>5.5</v>
      </c>
    </row>
    <row r="27" spans="5:11" ht="12.75">
      <c r="E27" s="13"/>
      <c r="F27" s="13"/>
      <c r="H27" s="29" t="s">
        <v>4</v>
      </c>
      <c r="I27" s="29" t="s">
        <v>15</v>
      </c>
      <c r="J27" s="30">
        <v>62.14258</v>
      </c>
      <c r="K27" s="31">
        <f t="shared" si="1"/>
        <v>7.5</v>
      </c>
    </row>
    <row r="28" spans="5:11" ht="12.75">
      <c r="E28" s="13"/>
      <c r="F28" s="13"/>
      <c r="I28" s="29" t="s">
        <v>16</v>
      </c>
      <c r="J28" s="30">
        <v>64.60721000000001</v>
      </c>
      <c r="K28" s="31">
        <f t="shared" si="1"/>
        <v>7.5</v>
      </c>
    </row>
    <row r="29" spans="1:11" ht="12.75">
      <c r="A29" s="12"/>
      <c r="B29" s="12"/>
      <c r="C29" s="12"/>
      <c r="D29" s="13"/>
      <c r="E29" s="13"/>
      <c r="F29" s="13"/>
      <c r="I29" s="29" t="s">
        <v>17</v>
      </c>
      <c r="J29" s="30">
        <v>69.68231</v>
      </c>
      <c r="K29" s="31">
        <f t="shared" si="1"/>
        <v>7.5</v>
      </c>
    </row>
    <row r="30" spans="1:11" ht="12.75">
      <c r="A30" s="12"/>
      <c r="B30" s="12"/>
      <c r="C30" s="12"/>
      <c r="D30" s="13"/>
      <c r="E30" s="13"/>
      <c r="F30" s="13"/>
      <c r="H30" s="29" t="s">
        <v>1</v>
      </c>
      <c r="I30" s="29" t="s">
        <v>15</v>
      </c>
      <c r="J30" s="30">
        <v>55.782790000000006</v>
      </c>
      <c r="K30" s="31">
        <f t="shared" si="0"/>
        <v>8.5</v>
      </c>
    </row>
    <row r="31" spans="1:11" ht="12.75">
      <c r="A31" s="12"/>
      <c r="B31" s="12"/>
      <c r="C31" s="12"/>
      <c r="D31" s="13"/>
      <c r="E31" s="13"/>
      <c r="F31" s="13"/>
      <c r="I31" s="29" t="s">
        <v>16</v>
      </c>
      <c r="J31" s="30">
        <v>66.88495</v>
      </c>
      <c r="K31" s="31">
        <f t="shared" si="0"/>
        <v>8.5</v>
      </c>
    </row>
    <row r="32" spans="1:11" ht="12.75">
      <c r="A32" s="12"/>
      <c r="B32" s="12"/>
      <c r="C32" s="12"/>
      <c r="D32" s="13"/>
      <c r="E32" s="13"/>
      <c r="F32" s="13"/>
      <c r="I32" s="29" t="s">
        <v>17</v>
      </c>
      <c r="J32" s="30">
        <v>65.87848</v>
      </c>
      <c r="K32" s="31">
        <f t="shared" si="0"/>
        <v>8.5</v>
      </c>
    </row>
    <row r="33" spans="1:11" ht="12.75">
      <c r="A33" s="12"/>
      <c r="B33" s="12"/>
      <c r="C33" s="14"/>
      <c r="D33" s="13"/>
      <c r="E33" s="13"/>
      <c r="F33" s="13"/>
      <c r="H33" s="29" t="s">
        <v>21</v>
      </c>
      <c r="I33" s="29" t="s">
        <v>15</v>
      </c>
      <c r="J33" s="30">
        <v>59.2254</v>
      </c>
      <c r="K33" s="31">
        <f t="shared" si="0"/>
        <v>9.5</v>
      </c>
    </row>
    <row r="34" spans="1:11" ht="12.75">
      <c r="A34" s="12"/>
      <c r="B34" s="12"/>
      <c r="C34" s="14"/>
      <c r="D34" s="13"/>
      <c r="E34" s="13"/>
      <c r="F34" s="13"/>
      <c r="I34" s="29" t="s">
        <v>16</v>
      </c>
      <c r="J34" s="30">
        <v>73.60689</v>
      </c>
      <c r="K34" s="31">
        <f t="shared" si="0"/>
        <v>9.5</v>
      </c>
    </row>
    <row r="35" spans="1:11" ht="12.75">
      <c r="A35" s="12"/>
      <c r="B35" s="12"/>
      <c r="C35" s="14"/>
      <c r="D35" s="13"/>
      <c r="E35" s="13"/>
      <c r="F35" s="13"/>
      <c r="I35" s="29" t="s">
        <v>17</v>
      </c>
      <c r="J35" s="30">
        <v>88.57842</v>
      </c>
      <c r="K35" s="31">
        <f t="shared" si="0"/>
        <v>9.5</v>
      </c>
    </row>
    <row r="36" spans="1:11" ht="12.75">
      <c r="A36" s="12"/>
      <c r="B36" s="12"/>
      <c r="C36" s="14"/>
      <c r="D36" s="13"/>
      <c r="E36" s="13"/>
      <c r="F36" s="13"/>
      <c r="H36" s="29" t="s">
        <v>11</v>
      </c>
      <c r="I36" s="29" t="s">
        <v>15</v>
      </c>
      <c r="J36" s="30">
        <v>59.28651000000001</v>
      </c>
      <c r="K36" s="31">
        <f t="shared" si="0"/>
        <v>10.5</v>
      </c>
    </row>
    <row r="37" spans="1:11" ht="12.75">
      <c r="A37" s="12"/>
      <c r="B37" s="12"/>
      <c r="C37" s="14"/>
      <c r="D37" s="13"/>
      <c r="E37" s="13"/>
      <c r="F37" s="13"/>
      <c r="I37" s="29" t="s">
        <v>16</v>
      </c>
      <c r="J37" s="30">
        <v>73.68304</v>
      </c>
      <c r="K37" s="31">
        <f t="shared" si="0"/>
        <v>10.5</v>
      </c>
    </row>
    <row r="38" spans="1:11" ht="12.75">
      <c r="A38" s="12"/>
      <c r="B38" s="12"/>
      <c r="C38" s="14"/>
      <c r="D38" s="13"/>
      <c r="E38" s="13"/>
      <c r="F38" s="13"/>
      <c r="I38" s="29" t="s">
        <v>17</v>
      </c>
      <c r="J38" s="30">
        <v>78.67157</v>
      </c>
      <c r="K38" s="31">
        <f t="shared" si="0"/>
        <v>10.5</v>
      </c>
    </row>
    <row r="39" spans="1:11" ht="12.75">
      <c r="A39" s="12"/>
      <c r="B39" s="12"/>
      <c r="C39" s="12"/>
      <c r="D39" s="13"/>
      <c r="E39" s="13"/>
      <c r="F39" s="13"/>
      <c r="H39" s="29" t="s">
        <v>22</v>
      </c>
      <c r="I39" s="29" t="s">
        <v>15</v>
      </c>
      <c r="J39" s="30">
        <v>72.21498</v>
      </c>
      <c r="K39" s="31">
        <f t="shared" si="0"/>
        <v>11.5</v>
      </c>
    </row>
    <row r="40" spans="1:11" ht="12.75">
      <c r="A40" s="12"/>
      <c r="B40" s="12"/>
      <c r="C40" s="12"/>
      <c r="D40" s="13"/>
      <c r="E40" s="13"/>
      <c r="F40" s="13"/>
      <c r="I40" s="29" t="s">
        <v>16</v>
      </c>
      <c r="J40" s="30">
        <v>76.35423</v>
      </c>
      <c r="K40" s="31">
        <f t="shared" si="0"/>
        <v>11.5</v>
      </c>
    </row>
    <row r="41" spans="1:11" ht="12.75">
      <c r="A41" s="12"/>
      <c r="B41" s="12"/>
      <c r="C41" s="12"/>
      <c r="D41" s="13"/>
      <c r="I41" s="29" t="s">
        <v>17</v>
      </c>
      <c r="J41" s="30">
        <v>80.70997</v>
      </c>
      <c r="K41" s="31">
        <f t="shared" si="0"/>
        <v>11.5</v>
      </c>
    </row>
    <row r="42" spans="1:11" ht="12.75">
      <c r="A42" s="12"/>
      <c r="B42" s="12"/>
      <c r="C42" s="12"/>
      <c r="D42" s="13"/>
      <c r="H42" s="29" t="s">
        <v>3</v>
      </c>
      <c r="I42" s="29" t="s">
        <v>15</v>
      </c>
      <c r="J42" s="30">
        <v>64.46193</v>
      </c>
      <c r="K42" s="31">
        <f t="shared" si="0"/>
        <v>12.5</v>
      </c>
    </row>
    <row r="43" spans="9:11" ht="12.75">
      <c r="I43" s="29" t="s">
        <v>16</v>
      </c>
      <c r="J43" s="30">
        <v>77.36568</v>
      </c>
      <c r="K43" s="31">
        <f t="shared" si="0"/>
        <v>12.5</v>
      </c>
    </row>
    <row r="44" spans="9:11" ht="12.75">
      <c r="I44" s="29" t="s">
        <v>17</v>
      </c>
      <c r="J44" s="30">
        <v>84.64625</v>
      </c>
      <c r="K44" s="31">
        <f t="shared" si="0"/>
        <v>12.5</v>
      </c>
    </row>
    <row r="45" spans="8:11" ht="12.75">
      <c r="H45" s="29" t="s">
        <v>19</v>
      </c>
      <c r="I45" s="29" t="s">
        <v>15</v>
      </c>
      <c r="J45" s="30">
        <v>66.25698</v>
      </c>
      <c r="K45" s="31">
        <f t="shared" si="0"/>
        <v>13.5</v>
      </c>
    </row>
    <row r="46" spans="9:11" ht="12.75">
      <c r="I46" s="29" t="s">
        <v>16</v>
      </c>
      <c r="J46" s="30">
        <v>78.30476</v>
      </c>
      <c r="K46" s="31">
        <f t="shared" si="0"/>
        <v>13.5</v>
      </c>
    </row>
    <row r="47" spans="9:11" ht="12.75">
      <c r="I47" s="29" t="s">
        <v>17</v>
      </c>
      <c r="J47" s="30">
        <v>88.36442</v>
      </c>
      <c r="K47" s="31">
        <f t="shared" si="0"/>
        <v>13.5</v>
      </c>
    </row>
    <row r="48" spans="8:11" ht="12.75">
      <c r="H48" s="29" t="s">
        <v>0</v>
      </c>
      <c r="I48" s="29" t="s">
        <v>15</v>
      </c>
      <c r="J48" s="30">
        <v>77.00806999999999</v>
      </c>
      <c r="K48" s="31">
        <f t="shared" si="0"/>
        <v>14.5</v>
      </c>
    </row>
    <row r="49" spans="9:11" ht="12.75">
      <c r="I49" s="29" t="s">
        <v>16</v>
      </c>
      <c r="J49" s="30">
        <v>80.18813999999999</v>
      </c>
      <c r="K49" s="31">
        <f t="shared" si="0"/>
        <v>14.5</v>
      </c>
    </row>
    <row r="50" spans="9:11" ht="12.75">
      <c r="I50" s="29" t="s">
        <v>17</v>
      </c>
      <c r="J50" s="30">
        <v>81.82097999999999</v>
      </c>
      <c r="K50" s="31">
        <f t="shared" si="0"/>
        <v>14.5</v>
      </c>
    </row>
    <row r="51" spans="8:11" ht="12.75">
      <c r="H51" s="29" t="s">
        <v>5</v>
      </c>
      <c r="I51" s="29" t="s">
        <v>15</v>
      </c>
      <c r="J51" s="30">
        <v>83.14399</v>
      </c>
      <c r="K51" s="31">
        <f t="shared" si="0"/>
        <v>15.5</v>
      </c>
    </row>
    <row r="52" spans="9:11" ht="12.75">
      <c r="I52" s="29" t="s">
        <v>16</v>
      </c>
      <c r="J52" s="30">
        <v>85.40329</v>
      </c>
      <c r="K52" s="31">
        <f t="shared" si="0"/>
        <v>15.5</v>
      </c>
    </row>
    <row r="53" spans="9:11" ht="12.75">
      <c r="I53" s="29" t="s">
        <v>17</v>
      </c>
      <c r="J53" s="30">
        <v>87.07106</v>
      </c>
      <c r="K53" s="31">
        <f t="shared" si="0"/>
        <v>15.5</v>
      </c>
    </row>
  </sheetData>
  <sheetProtection/>
  <hyperlinks>
    <hyperlink ref="A25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8.57421875" style="8" customWidth="1"/>
    <col min="2" max="2" width="20.00390625" style="18" customWidth="1"/>
    <col min="3" max="3" width="20.00390625" style="8" customWidth="1"/>
    <col min="4" max="4" width="20.00390625" style="21" customWidth="1"/>
    <col min="5" max="6" width="9.140625" style="8" customWidth="1"/>
    <col min="7" max="7" width="15.00390625" style="8" customWidth="1"/>
    <col min="8" max="16384" width="9.140625" style="8" customWidth="1"/>
  </cols>
  <sheetData>
    <row r="1" ht="12.75">
      <c r="A1" s="65" t="s">
        <v>43</v>
      </c>
    </row>
    <row r="2" spans="1:2" ht="12.75">
      <c r="A2" s="66" t="s">
        <v>44</v>
      </c>
      <c r="B2" s="18" t="s">
        <v>45</v>
      </c>
    </row>
    <row r="3" ht="12.75">
      <c r="A3" s="66" t="s">
        <v>46</v>
      </c>
    </row>
    <row r="4" spans="1:3" ht="12.75">
      <c r="A4" s="46" t="s">
        <v>31</v>
      </c>
      <c r="B4" s="47"/>
      <c r="C4" s="47"/>
    </row>
    <row r="5" spans="1:3" ht="12.75">
      <c r="A5" s="46"/>
      <c r="B5" s="47"/>
      <c r="C5" s="47"/>
    </row>
    <row r="6" spans="1:5" ht="26.25" thickBot="1">
      <c r="A6" s="58"/>
      <c r="B6" s="59" t="s">
        <v>25</v>
      </c>
      <c r="C6" s="59" t="s">
        <v>27</v>
      </c>
      <c r="D6" s="59" t="s">
        <v>26</v>
      </c>
      <c r="E6" s="21"/>
    </row>
    <row r="7" spans="1:5" ht="12.75">
      <c r="A7" t="s">
        <v>24</v>
      </c>
      <c r="B7" s="51">
        <v>4</v>
      </c>
      <c r="C7" s="52">
        <v>5.1000000000000005</v>
      </c>
      <c r="D7" s="51">
        <v>7.9</v>
      </c>
      <c r="E7" s="21"/>
    </row>
    <row r="8" spans="1:5" ht="12.75">
      <c r="A8" t="s">
        <v>12</v>
      </c>
      <c r="B8" s="51">
        <v>5.7</v>
      </c>
      <c r="C8" s="52">
        <v>9.8</v>
      </c>
      <c r="D8" s="51">
        <v>14.099999999999998</v>
      </c>
      <c r="E8" s="21"/>
    </row>
    <row r="9" spans="1:5" ht="12.75">
      <c r="A9" t="s">
        <v>5</v>
      </c>
      <c r="B9" s="51">
        <v>8.1</v>
      </c>
      <c r="C9" s="53">
        <v>9.2</v>
      </c>
      <c r="D9" s="51">
        <v>10.899999999999999</v>
      </c>
      <c r="E9" s="21"/>
    </row>
    <row r="10" spans="1:5" ht="12.75">
      <c r="A10" t="s">
        <v>23</v>
      </c>
      <c r="B10" s="51">
        <v>8.399999999999999</v>
      </c>
      <c r="C10" s="53">
        <v>10.8</v>
      </c>
      <c r="D10" s="51">
        <v>9.4</v>
      </c>
      <c r="E10" s="21"/>
    </row>
    <row r="11" spans="1:5" ht="12.75">
      <c r="A11" s="48" t="s">
        <v>42</v>
      </c>
      <c r="B11" s="54">
        <v>14.289999999999997</v>
      </c>
      <c r="C11" s="54">
        <v>17.9</v>
      </c>
      <c r="D11" s="54">
        <v>21.769999999999996</v>
      </c>
      <c r="E11" s="21"/>
    </row>
    <row r="12" spans="1:5" ht="12.75">
      <c r="A12" t="s">
        <v>4</v>
      </c>
      <c r="B12" s="51">
        <v>14.4</v>
      </c>
      <c r="C12" s="53">
        <v>13.4</v>
      </c>
      <c r="D12" s="51">
        <v>15.1</v>
      </c>
      <c r="E12" s="21"/>
    </row>
    <row r="13" spans="1:5" ht="12.75">
      <c r="A13" t="s">
        <v>10</v>
      </c>
      <c r="B13" s="51">
        <v>14.5</v>
      </c>
      <c r="C13" s="52">
        <v>18.299999999999997</v>
      </c>
      <c r="D13" s="51">
        <v>18.799999999999997</v>
      </c>
      <c r="E13" s="21"/>
    </row>
    <row r="14" spans="1:5" ht="12.75">
      <c r="A14" t="s">
        <v>21</v>
      </c>
      <c r="B14" s="51">
        <v>15.5</v>
      </c>
      <c r="C14" s="53">
        <v>16.3</v>
      </c>
      <c r="D14" s="51">
        <v>19.1</v>
      </c>
      <c r="E14" s="21"/>
    </row>
    <row r="15" spans="1:5" ht="12.75">
      <c r="A15" t="s">
        <v>28</v>
      </c>
      <c r="B15" s="51">
        <v>21</v>
      </c>
      <c r="C15" s="52">
        <v>29.700000000000003</v>
      </c>
      <c r="D15" s="51">
        <v>32.1</v>
      </c>
      <c r="E15" s="21"/>
    </row>
    <row r="16" spans="1:5" ht="12.75">
      <c r="A16" t="s">
        <v>29</v>
      </c>
      <c r="B16" s="51">
        <v>23.6</v>
      </c>
      <c r="C16" s="53">
        <v>35.7</v>
      </c>
      <c r="D16" s="51">
        <v>58.699999999999996</v>
      </c>
      <c r="E16" s="21"/>
    </row>
    <row r="17" spans="1:5" ht="12.75">
      <c r="A17" t="s">
        <v>3</v>
      </c>
      <c r="B17" s="51">
        <v>27.700000000000003</v>
      </c>
      <c r="C17" s="53">
        <v>30.299999999999997</v>
      </c>
      <c r="D17" s="51">
        <v>31.6</v>
      </c>
      <c r="E17" s="21"/>
    </row>
    <row r="18" spans="1:5" ht="13.5" thickBot="1">
      <c r="A18" s="56" t="s">
        <v>42</v>
      </c>
      <c r="B18" s="57">
        <f>AVERAGE(B7:B10,B12:B17)</f>
        <v>14.289999999999997</v>
      </c>
      <c r="C18" s="57">
        <f>AVERAGE(C7:C10,C12:C17)</f>
        <v>17.860000000000003</v>
      </c>
      <c r="D18" s="57">
        <f>AVERAGE(D7:D10,D12:D17)</f>
        <v>21.769999999999996</v>
      </c>
      <c r="E18" s="21"/>
    </row>
    <row r="19" spans="1:5" ht="12.75">
      <c r="A19" s="46"/>
      <c r="B19" s="55"/>
      <c r="C19" s="55"/>
      <c r="D19" s="55"/>
      <c r="E19" s="21"/>
    </row>
    <row r="20" ht="12.75">
      <c r="A20" s="60" t="s">
        <v>41</v>
      </c>
    </row>
    <row r="21" ht="12.75">
      <c r="A21" s="61" t="s">
        <v>30</v>
      </c>
    </row>
    <row r="22" spans="1:4" ht="12.75">
      <c r="A22" s="20"/>
      <c r="B22" s="20"/>
      <c r="C22" s="20"/>
      <c r="D22" s="20"/>
    </row>
    <row r="23" spans="1:7" ht="12.75">
      <c r="A23" s="20"/>
      <c r="B23" s="20"/>
      <c r="C23" s="20"/>
      <c r="D23" s="20"/>
      <c r="E23"/>
      <c r="F23" s="45"/>
      <c r="G23" s="45"/>
    </row>
    <row r="24" spans="1:7" ht="12.75">
      <c r="A24" s="20"/>
      <c r="B24" s="20"/>
      <c r="C24" s="20"/>
      <c r="D24" s="20"/>
      <c r="E24"/>
      <c r="F24" s="45"/>
      <c r="G24" s="45"/>
    </row>
    <row r="25" spans="1:7" ht="12.75">
      <c r="A25" s="20"/>
      <c r="B25" s="49"/>
      <c r="C25" s="50"/>
      <c r="D25" s="50"/>
      <c r="E25"/>
      <c r="F25" s="45"/>
      <c r="G25" s="45"/>
    </row>
    <row r="26" spans="1:7" ht="12.75">
      <c r="A26" s="20"/>
      <c r="B26" s="49"/>
      <c r="C26" s="50"/>
      <c r="D26" s="50"/>
      <c r="E26"/>
      <c r="F26" s="45"/>
      <c r="G26" s="45"/>
    </row>
    <row r="27" spans="1:7" ht="12.75">
      <c r="A27" s="20"/>
      <c r="B27" s="49"/>
      <c r="C27" s="50"/>
      <c r="D27" s="50"/>
      <c r="E27"/>
      <c r="F27" s="45"/>
      <c r="G27" s="45"/>
    </row>
    <row r="28" spans="1:7" ht="12.75">
      <c r="A28" s="20"/>
      <c r="B28" s="20"/>
      <c r="C28" s="20"/>
      <c r="D28" s="20"/>
      <c r="E28"/>
      <c r="F28" s="45"/>
      <c r="G28" s="45"/>
    </row>
    <row r="29" spans="1:7" ht="12.75">
      <c r="A29" s="20"/>
      <c r="B29" s="49"/>
      <c r="C29" s="50"/>
      <c r="D29" s="50"/>
      <c r="E29"/>
      <c r="F29" s="45"/>
      <c r="G29" s="45"/>
    </row>
    <row r="30" spans="1:4" ht="12.75">
      <c r="A30" s="20"/>
      <c r="B30" s="20"/>
      <c r="C30" s="20"/>
      <c r="D30" s="20"/>
    </row>
    <row r="31" spans="1:4" ht="12.75">
      <c r="A31" s="20"/>
      <c r="B31" s="49"/>
      <c r="C31" s="50"/>
      <c r="D31" s="50"/>
    </row>
    <row r="32" spans="1:4" ht="12.75">
      <c r="A32" s="20"/>
      <c r="B32" s="49"/>
      <c r="C32" s="50"/>
      <c r="D32" s="50"/>
    </row>
    <row r="33" spans="1:4" ht="12.75">
      <c r="A33" s="20"/>
      <c r="B33" s="49"/>
      <c r="C33" s="50"/>
      <c r="D33" s="50"/>
    </row>
  </sheetData>
  <sheetProtection/>
  <hyperlinks>
    <hyperlink ref="A20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delooper_m</dc:creator>
  <cp:keywords/>
  <dc:description/>
  <cp:lastModifiedBy>FINAT-DUCLOS Vincent</cp:lastModifiedBy>
  <cp:lastPrinted>2013-07-16T13:54:32Z</cp:lastPrinted>
  <dcterms:created xsi:type="dcterms:W3CDTF">2009-02-26T10:50:56Z</dcterms:created>
  <dcterms:modified xsi:type="dcterms:W3CDTF">2013-10-31T12:13:24Z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