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11640" tabRatio="943" activeTab="0"/>
  </bookViews>
  <sheets>
    <sheet name="Fig 5.4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<sst xmlns="http://schemas.openxmlformats.org/spreadsheetml/2006/main" count="12" uniqueCount="12">
  <si>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CAD Billion</t>
  </si>
  <si>
    <t xml:space="preserve">Export Rev. </t>
  </si>
  <si>
    <t>Europe</t>
  </si>
  <si>
    <t>Asia</t>
  </si>
  <si>
    <t>Other</t>
  </si>
  <si>
    <t>Source: CSA (2010)</t>
  </si>
  <si>
    <t>United States</t>
  </si>
  <si>
    <t>Figure 6.7 – Canadian space sector’s export revenue by destination, 1996-2009</t>
  </si>
  <si>
    <t>OECD Handbook on Measuring the Space Economy - © OECD 2012</t>
  </si>
  <si>
    <t>Chapter 6</t>
  </si>
  <si>
    <t>Figure 6.7. Canadian space sector’s export revenue by destination, 1996-2009</t>
  </si>
  <si>
    <t>Version 1 - Last updated: 09-Feb-2012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</si>
</sst>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2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36" fillId="0" borderId="0" xfId="53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  <cellStyle name="常规_高技术资料整理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0175"/>
          <c:w val="0.97725"/>
          <c:h val="0.899"/>
        </c:manualLayout>
      </c:layout>
      <c:areaChart>
        <c:grouping val="stacked"/>
        <c:varyColors val="0"/>
        <c:ser>
          <c:idx val="0"/>
          <c:order val="0"/>
          <c:tx>
            <c:strRef>
              <c:f>'Fig 5.4e'!$C$10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5.4e'!$A$11:$A$24</c:f>
              <c:numCache/>
            </c:numRef>
          </c:cat>
          <c:val>
            <c:numRef>
              <c:f>'Fig 5.4e'!$C$11:$C$24</c:f>
              <c:numCache/>
            </c:numRef>
          </c:val>
        </c:ser>
        <c:ser>
          <c:idx val="1"/>
          <c:order val="1"/>
          <c:tx>
            <c:strRef>
              <c:f>'Fig 5.4e'!$D$10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5.4e'!$A$11:$A$24</c:f>
              <c:numCache/>
            </c:numRef>
          </c:cat>
          <c:val>
            <c:numRef>
              <c:f>'Fig 5.4e'!$D$11:$D$24</c:f>
              <c:numCache/>
            </c:numRef>
          </c:val>
        </c:ser>
        <c:ser>
          <c:idx val="2"/>
          <c:order val="2"/>
          <c:tx>
            <c:strRef>
              <c:f>'Fig 5.4e'!$E$10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5.4e'!$A$11:$A$24</c:f>
              <c:numCache/>
            </c:numRef>
          </c:cat>
          <c:val>
            <c:numRef>
              <c:f>'Fig 5.4e'!$E$11:$E$24</c:f>
              <c:numCache/>
            </c:numRef>
          </c:val>
        </c:ser>
        <c:ser>
          <c:idx val="3"/>
          <c:order val="3"/>
          <c:tx>
            <c:strRef>
              <c:f>'Fig 5.4e'!$F$10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5.4e'!$A$11:$A$24</c:f>
              <c:numCache/>
            </c:numRef>
          </c:cat>
          <c:val>
            <c:numRef>
              <c:f>'Fig 5.4e'!$F$11:$F$24</c:f>
              <c:numCache/>
            </c:numRef>
          </c:val>
        </c:ser>
        <c:axId val="45955097"/>
        <c:axId val="10942690"/>
      </c:area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325"/>
          <c:y val="0.01"/>
          <c:w val="0.51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-0.01775</cdr:y>
    </cdr:from>
    <cdr:to>
      <cdr:x>0.1965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CAD Billion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26</xdr:row>
      <xdr:rowOff>114300</xdr:rowOff>
    </xdr:from>
    <xdr:to>
      <xdr:col>8</xdr:col>
      <xdr:colOff>228600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1057275" y="4324350"/>
        <a:ext cx="5372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3" width="19.140625" style="4" bestFit="1" customWidth="1"/>
    <col min="4" max="4" width="11.28125" style="4" bestFit="1" customWidth="1"/>
    <col min="5" max="5" width="13.8515625" style="4" customWidth="1"/>
    <col min="6" max="6" width="9.57421875" style="4" bestFit="1" customWidth="1"/>
    <col min="7" max="16384" width="9.140625" style="4" customWidth="1"/>
  </cols>
  <sheetData>
    <row r="1" ht="12.75">
      <c r="A1" s="9" t="s">
        <v>8</v>
      </c>
    </row>
    <row r="2" spans="1:2" ht="12.75">
      <c r="A2" s="10" t="s">
        <v>9</v>
      </c>
      <c r="B2" s="4" t="s">
        <v>10</v>
      </c>
    </row>
    <row r="3" ht="12.75">
      <c r="A3" s="10" t="s">
        <v>11</v>
      </c>
    </row>
    <row r="5" ht="12.75">
      <c r="B5" s="6" t="s">
        <v>7</v>
      </c>
    </row>
    <row r="6" ht="12.75">
      <c r="B6" s="7" t="s">
        <v>0</v>
      </c>
    </row>
    <row r="7" ht="12.75">
      <c r="B7" s="5" t="s">
        <v>5</v>
      </c>
    </row>
    <row r="9" ht="12.75">
      <c r="A9" s="1"/>
    </row>
    <row r="10" spans="1:6" ht="12.75">
      <c r="A10"/>
      <c r="B10" t="s">
        <v>1</v>
      </c>
      <c r="C10" s="4" t="s">
        <v>6</v>
      </c>
      <c r="D10" t="s">
        <v>2</v>
      </c>
      <c r="E10" t="s">
        <v>3</v>
      </c>
      <c r="F10" t="s">
        <v>4</v>
      </c>
    </row>
    <row r="11" spans="1:6" ht="12.75">
      <c r="A11">
        <v>1996</v>
      </c>
      <c r="B11">
        <v>0.302170766</v>
      </c>
      <c r="C11">
        <v>0.18</v>
      </c>
      <c r="D11">
        <v>0.071</v>
      </c>
      <c r="E11">
        <v>0.025</v>
      </c>
      <c r="F11">
        <f>B11-C11-D11-E11</f>
        <v>0.02617076599999999</v>
      </c>
    </row>
    <row r="12" spans="1:6" ht="12.75">
      <c r="A12">
        <v>1997</v>
      </c>
      <c r="B12">
        <v>0.56635577</v>
      </c>
      <c r="C12">
        <v>0.364</v>
      </c>
      <c r="D12">
        <v>0.1</v>
      </c>
      <c r="E12">
        <v>0.073</v>
      </c>
      <c r="F12">
        <f aca="true" t="shared" si="0" ref="F12:F17">B12-C12-D12-E12</f>
        <v>0.029355770000000045</v>
      </c>
    </row>
    <row r="13" spans="1:6" ht="12.75">
      <c r="A13">
        <v>1998</v>
      </c>
      <c r="B13">
        <v>0.617898281</v>
      </c>
      <c r="C13">
        <v>0.383</v>
      </c>
      <c r="D13">
        <v>0.098</v>
      </c>
      <c r="E13">
        <v>0.075</v>
      </c>
      <c r="F13">
        <f t="shared" si="0"/>
        <v>0.061898280999999986</v>
      </c>
    </row>
    <row r="14" spans="1:6" ht="12.75">
      <c r="A14">
        <v>1999</v>
      </c>
      <c r="B14">
        <v>0.570800777</v>
      </c>
      <c r="C14">
        <v>0.37</v>
      </c>
      <c r="D14">
        <v>0.11</v>
      </c>
      <c r="E14">
        <v>0.055</v>
      </c>
      <c r="F14">
        <f t="shared" si="0"/>
        <v>0.035800776999999985</v>
      </c>
    </row>
    <row r="15" spans="1:6" ht="12.75">
      <c r="A15">
        <v>2000</v>
      </c>
      <c r="B15">
        <v>0.656212364</v>
      </c>
      <c r="C15">
        <v>0.348</v>
      </c>
      <c r="D15">
        <v>0.121</v>
      </c>
      <c r="E15">
        <v>0.071</v>
      </c>
      <c r="F15">
        <f t="shared" si="0"/>
        <v>0.11621236400000008</v>
      </c>
    </row>
    <row r="16" spans="1:6" ht="12.75">
      <c r="A16">
        <v>2001</v>
      </c>
      <c r="B16">
        <v>0.79429946</v>
      </c>
      <c r="C16">
        <v>0.339</v>
      </c>
      <c r="D16">
        <v>0.302</v>
      </c>
      <c r="E16">
        <v>0.053</v>
      </c>
      <c r="F16">
        <f t="shared" si="0"/>
        <v>0.10029945999999995</v>
      </c>
    </row>
    <row r="17" spans="1:6" ht="12.75">
      <c r="A17">
        <v>2002</v>
      </c>
      <c r="B17">
        <v>0.727505869</v>
      </c>
      <c r="C17">
        <v>0.336</v>
      </c>
      <c r="D17">
        <v>0.258</v>
      </c>
      <c r="E17">
        <v>0.068</v>
      </c>
      <c r="F17">
        <f t="shared" si="0"/>
        <v>0.065505869</v>
      </c>
    </row>
    <row r="18" spans="1:6" ht="12.75">
      <c r="A18">
        <v>2003</v>
      </c>
      <c r="B18">
        <v>0.798120482</v>
      </c>
      <c r="C18">
        <v>0.363</v>
      </c>
      <c r="D18">
        <v>0.269</v>
      </c>
      <c r="E18">
        <v>0.091</v>
      </c>
      <c r="F18">
        <f>B18-C18-D18-E18</f>
        <v>0.07512048199999996</v>
      </c>
    </row>
    <row r="19" spans="1:6" ht="12.75">
      <c r="A19">
        <v>2004</v>
      </c>
      <c r="B19">
        <v>1.207704083</v>
      </c>
      <c r="C19">
        <v>0.552</v>
      </c>
      <c r="D19">
        <v>0.432</v>
      </c>
      <c r="E19">
        <v>0.097</v>
      </c>
      <c r="F19">
        <f>B19-C19-D19-E19</f>
        <v>0.12670408300000005</v>
      </c>
    </row>
    <row r="20" spans="1:6" ht="12.75">
      <c r="A20">
        <v>2005</v>
      </c>
      <c r="B20">
        <v>1.245460687</v>
      </c>
      <c r="C20">
        <v>0.593</v>
      </c>
      <c r="D20">
        <v>0.401</v>
      </c>
      <c r="E20">
        <v>0.1</v>
      </c>
      <c r="F20">
        <v>0.152</v>
      </c>
    </row>
    <row r="21" spans="1:6" ht="12.75">
      <c r="A21">
        <v>2006</v>
      </c>
      <c r="B21">
        <f>C21+D21+E21+F21</f>
        <v>1.099</v>
      </c>
      <c r="C21">
        <v>0.499</v>
      </c>
      <c r="D21">
        <v>0.323</v>
      </c>
      <c r="E21">
        <v>0.134</v>
      </c>
      <c r="F21">
        <v>0.143</v>
      </c>
    </row>
    <row r="22" spans="1:6" ht="12.75">
      <c r="A22">
        <v>2007</v>
      </c>
      <c r="B22">
        <f>C22+D22+E22+F22</f>
        <v>0.993</v>
      </c>
      <c r="C22">
        <v>0.499</v>
      </c>
      <c r="D22">
        <v>0.283</v>
      </c>
      <c r="E22">
        <v>0.12</v>
      </c>
      <c r="F22">
        <v>0.091</v>
      </c>
    </row>
    <row r="23" spans="1:6" ht="12.75">
      <c r="A23">
        <v>2008</v>
      </c>
      <c r="B23">
        <f>C23+D23+E23+F23</f>
        <v>1.405</v>
      </c>
      <c r="C23">
        <v>0.733</v>
      </c>
      <c r="D23">
        <v>0.399</v>
      </c>
      <c r="E23">
        <v>0.15</v>
      </c>
      <c r="F23">
        <v>0.123</v>
      </c>
    </row>
    <row r="24" spans="1:6" ht="12.75">
      <c r="A24" s="8">
        <v>2009</v>
      </c>
      <c r="B24" s="4">
        <f>SUM(B11:B23)</f>
        <v>10.983528539</v>
      </c>
      <c r="C24" s="4">
        <v>0.782</v>
      </c>
      <c r="D24" s="4">
        <v>0.408</v>
      </c>
      <c r="E24" s="4">
        <v>0.151</v>
      </c>
      <c r="F24" s="4">
        <v>0.149</v>
      </c>
    </row>
    <row r="25" ht="12.75">
      <c r="A25" s="2"/>
    </row>
    <row r="26" ht="12.75">
      <c r="A26" s="2"/>
    </row>
    <row r="28" ht="12.75"/>
    <row r="29" ht="12.75"/>
    <row r="30" ht="12.75">
      <c r="H30" s="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finat-duclos_v</cp:lastModifiedBy>
  <dcterms:created xsi:type="dcterms:W3CDTF">2010-07-26T10:49:49Z</dcterms:created>
  <dcterms:modified xsi:type="dcterms:W3CDTF">2012-02-09T10:37:52Z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