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10440" windowHeight="12570" tabRatio="840" activeTab="0"/>
  </bookViews>
  <sheets>
    <sheet name="Charts3.11.1_3.11.4" sheetId="1" r:id="rId1"/>
    <sheet name="Data3.11.1" sheetId="2" r:id="rId2"/>
    <sheet name="Data3.11.2" sheetId="3" r:id="rId3"/>
    <sheet name="Data3.11.3" sheetId="4" r:id="rId4"/>
    <sheet name="Data3.11.4" sheetId="5" r:id="rId5"/>
  </sheets>
  <definedNames/>
  <calcPr fullCalcOnLoad="1"/>
</workbook>
</file>

<file path=xl/sharedStrings.xml><?xml version="1.0" encoding="utf-8"?>
<sst xmlns="http://schemas.openxmlformats.org/spreadsheetml/2006/main" count="149" uniqueCount="42">
  <si>
    <t>Austria</t>
  </si>
  <si>
    <t>..</t>
  </si>
  <si>
    <t>Belgium</t>
  </si>
  <si>
    <t>Czech Republic</t>
  </si>
  <si>
    <t>Denmark</t>
  </si>
  <si>
    <t>Estonia</t>
  </si>
  <si>
    <t>Finland</t>
  </si>
  <si>
    <t>France</t>
  </si>
  <si>
    <t>Germany</t>
  </si>
  <si>
    <t>Hungary</t>
  </si>
  <si>
    <t>Iceland</t>
  </si>
  <si>
    <t>Italy</t>
  </si>
  <si>
    <t>Luxembourg</t>
  </si>
  <si>
    <t>Netherlands</t>
  </si>
  <si>
    <t>Norway</t>
  </si>
  <si>
    <t>Portugal</t>
  </si>
  <si>
    <t>Slovak Republic</t>
  </si>
  <si>
    <t>Slovenia</t>
  </si>
  <si>
    <t>Spain</t>
  </si>
  <si>
    <t>Sweden</t>
  </si>
  <si>
    <t>United Kingdom</t>
  </si>
  <si>
    <t>A10-Drugs used in diabetes, Defined daily dosage per 1 000 inhabitants per day</t>
  </si>
  <si>
    <t>N06A-Antidepressants, Defined daily dosage per 1 000 inhabitants per day</t>
  </si>
  <si>
    <t>EU (18)</t>
  </si>
  <si>
    <t>Source: OECD Health Statistics 2014.</t>
  </si>
  <si>
    <r>
      <t xml:space="preserve">3.11.4. </t>
    </r>
    <r>
      <rPr>
        <b/>
        <sz val="10"/>
        <rFont val="Arial"/>
        <family val="2"/>
      </rPr>
      <t>Antidepressants consumption, 2000 and 2012 (or nearest year)</t>
    </r>
  </si>
  <si>
    <t>EU-18</t>
  </si>
  <si>
    <r>
      <t xml:space="preserve">3.11.4. </t>
    </r>
    <r>
      <rPr>
        <b/>
        <sz val="9"/>
        <color indexed="8"/>
        <rFont val="Arial"/>
        <family val="2"/>
      </rPr>
      <t>Antidepressants consumption, 
2000 and 2012 (or nearest year)</t>
    </r>
  </si>
  <si>
    <r>
      <t xml:space="preserve">3.11.3. </t>
    </r>
    <r>
      <rPr>
        <b/>
        <sz val="10"/>
        <color indexed="8"/>
        <rFont val="Arial"/>
        <family val="2"/>
      </rPr>
      <t>Antidiabetics consumption, 2000 and 2012 (or nearest year)</t>
    </r>
  </si>
  <si>
    <r>
      <t xml:space="preserve">3.11.3. </t>
    </r>
    <r>
      <rPr>
        <b/>
        <sz val="9"/>
        <color indexed="8"/>
        <rFont val="Arial"/>
        <family val="2"/>
      </rPr>
      <t>Antidiabetics consumption, 
2000 and 2012 (or nearest year)</t>
    </r>
  </si>
  <si>
    <r>
      <t xml:space="preserve">3.11.2. </t>
    </r>
    <r>
      <rPr>
        <b/>
        <sz val="10"/>
        <rFont val="Arial"/>
        <family val="2"/>
      </rPr>
      <t>Anticholesterols consumption, 2000 and 2012 (or nearest year)</t>
    </r>
  </si>
  <si>
    <t>C10-Lipid modifying agents, Defined daily dosage per 1 000 inhabitants per day</t>
  </si>
  <si>
    <r>
      <t xml:space="preserve">3.11.1. </t>
    </r>
    <r>
      <rPr>
        <b/>
        <sz val="10"/>
        <color indexed="8"/>
        <rFont val="Arial"/>
        <family val="2"/>
      </rPr>
      <t>Hypertension drugs consumption, 2000 and 2012 (or nearest year)</t>
    </r>
  </si>
  <si>
    <t>Hypertension drugs*, Defined daily dosage per 1 000 inhabitants per day</t>
  </si>
  <si>
    <t>* Data for Hypertension drugs are the sum of the following classes: C02-Antihypertensives, C03-Diuretics, C07-Beta blocking agents, C08-Calcium channel blockers, C09-Agents acting on the Renin-Angiotensin.</t>
  </si>
  <si>
    <r>
      <t xml:space="preserve">3.11.1. </t>
    </r>
    <r>
      <rPr>
        <b/>
        <sz val="9"/>
        <rFont val="Arial"/>
        <family val="2"/>
      </rPr>
      <t>Hypertension drugs consumption</t>
    </r>
    <r>
      <rPr>
        <b/>
        <sz val="9"/>
        <color indexed="8"/>
        <rFont val="Arial"/>
        <family val="2"/>
      </rPr>
      <t>, 
2000 and 2012 (or nearest year)</t>
    </r>
  </si>
  <si>
    <r>
      <rPr>
        <sz val="9"/>
        <color indexed="8"/>
        <rFont val="Arial"/>
        <family val="2"/>
      </rPr>
      <t xml:space="preserve">3.11.2. </t>
    </r>
    <r>
      <rPr>
        <b/>
        <sz val="9"/>
        <color indexed="8"/>
        <rFont val="Arial"/>
        <family val="2"/>
      </rPr>
      <t>Anticholesterols consumption, 
2000 and 2012 (or nearest year)</t>
    </r>
  </si>
  <si>
    <t>Health at a Glance: Europe 2014 - © OECD 01-01-2014</t>
  </si>
  <si>
    <t>Chapter 3</t>
  </si>
  <si>
    <t>Pharmaceutical consumption</t>
  </si>
  <si>
    <t>Version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</si>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</sst>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
  </numFmts>
  <fonts count="49">
    <font>
      <sz val="10"/>
      <name val="Arial"/>
      <family val="0"/>
    </font>
    <font>
      <sz val="10"/>
      <color indexed="8"/>
      <name val="Arial"/>
      <family val="2"/>
    </font>
    <font>
      <b/>
      <sz val="10"/>
      <color indexed="8"/>
      <name val="Arial"/>
      <family val="2"/>
    </font>
    <font>
      <sz val="8"/>
      <name val="Arial"/>
      <family val="2"/>
    </font>
    <font>
      <sz val="10"/>
      <name val="MS Sans Serif"/>
      <family val="2"/>
    </font>
    <font>
      <b/>
      <sz val="10"/>
      <name val="Arial"/>
      <family val="2"/>
    </font>
    <font>
      <sz val="9"/>
      <name val="Arial"/>
      <family val="2"/>
    </font>
    <font>
      <b/>
      <sz val="9"/>
      <name val="Arial"/>
      <family val="2"/>
    </font>
    <font>
      <b/>
      <sz val="9"/>
      <color indexed="8"/>
      <name val="Arial"/>
      <family val="2"/>
    </font>
    <font>
      <sz val="9"/>
      <color indexed="8"/>
      <name val="Arial"/>
      <family val="2"/>
    </font>
    <font>
      <sz val="8"/>
      <color indexed="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6.7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style="thin">
        <color rgb="FFC0C0C0"/>
      </left>
      <right style="thin">
        <color rgb="FFC0C0C0"/>
      </right>
      <top>
        <color indexed="63"/>
      </top>
      <bottom style="thin">
        <color rgb="FFC0C0C0"/>
      </bottom>
    </border>
    <border>
      <left style="thin">
        <color rgb="FFC0C0C0"/>
      </left>
      <right style="thin">
        <color rgb="FFC0C0C0"/>
      </right>
      <top style="thin">
        <color rgb="FFC0C0C0"/>
      </top>
      <bottom style="thin">
        <color rgb="FFC0C0C0"/>
      </bottom>
    </border>
    <border>
      <left style="thin">
        <color rgb="FFC0C0C0"/>
      </left>
      <right style="thin">
        <color rgb="FFC0C0C0"/>
      </right>
      <top style="thin">
        <color rgb="FFC0C0C0"/>
      </top>
      <bottom>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30" fillId="32" borderId="7" applyNumberFormat="0" applyFont="0" applyAlignment="0" applyProtection="0"/>
    <xf numFmtId="0" fontId="45" fillId="27" borderId="8" applyNumberFormat="0" applyAlignment="0" applyProtection="0"/>
    <xf numFmtId="9" fontId="3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10" xfId="0" applyBorder="1" applyAlignment="1">
      <alignment/>
    </xf>
    <xf numFmtId="0" fontId="0" fillId="0" borderId="10" xfId="0" applyNumberFormat="1" applyBorder="1" applyAlignment="1">
      <alignment/>
    </xf>
    <xf numFmtId="1" fontId="0" fillId="0" borderId="0" xfId="0" applyNumberFormat="1" applyAlignment="1">
      <alignment/>
    </xf>
    <xf numFmtId="0" fontId="0" fillId="0" borderId="0" xfId="0" applyFont="1" applyFill="1" applyBorder="1" applyAlignment="1">
      <alignment/>
    </xf>
    <xf numFmtId="0" fontId="0" fillId="0" borderId="11" xfId="0" applyFont="1" applyFill="1" applyBorder="1" applyAlignment="1">
      <alignment vertical="top" wrapText="1"/>
    </xf>
    <xf numFmtId="0" fontId="0" fillId="0" borderId="11" xfId="0" applyNumberFormat="1" applyFont="1" applyFill="1" applyBorder="1" applyAlignment="1">
      <alignment horizontal="right"/>
    </xf>
    <xf numFmtId="0" fontId="0" fillId="0" borderId="12" xfId="0" applyFont="1" applyFill="1" applyBorder="1" applyAlignment="1">
      <alignment vertical="top" wrapText="1"/>
    </xf>
    <xf numFmtId="0" fontId="0" fillId="0" borderId="12" xfId="0" applyNumberFormat="1" applyFont="1" applyFill="1" applyBorder="1" applyAlignment="1">
      <alignment horizontal="right"/>
    </xf>
    <xf numFmtId="0" fontId="3" fillId="0" borderId="12" xfId="0" applyNumberFormat="1" applyFont="1" applyFill="1" applyBorder="1" applyAlignment="1">
      <alignment horizontal="right"/>
    </xf>
    <xf numFmtId="0" fontId="0" fillId="0" borderId="10" xfId="0" applyFont="1" applyBorder="1" applyAlignment="1">
      <alignment/>
    </xf>
    <xf numFmtId="174" fontId="0" fillId="0" borderId="10" xfId="0" applyNumberFormat="1" applyBorder="1" applyAlignment="1">
      <alignment/>
    </xf>
    <xf numFmtId="1" fontId="0" fillId="0" borderId="11" xfId="0" applyNumberFormat="1" applyFont="1" applyFill="1" applyBorder="1" applyAlignment="1">
      <alignment horizontal="right"/>
    </xf>
    <xf numFmtId="1" fontId="0" fillId="0" borderId="12" xfId="0" applyNumberFormat="1" applyFont="1" applyFill="1" applyBorder="1" applyAlignment="1">
      <alignment horizontal="right"/>
    </xf>
    <xf numFmtId="1" fontId="0" fillId="0" borderId="10" xfId="0" applyNumberFormat="1" applyBorder="1" applyAlignment="1">
      <alignment/>
    </xf>
    <xf numFmtId="0" fontId="0" fillId="0" borderId="0" xfId="0" applyFont="1" applyFill="1" applyBorder="1" applyAlignment="1">
      <alignment vertical="top" wrapText="1"/>
    </xf>
    <xf numFmtId="0" fontId="0" fillId="0" borderId="12" xfId="0" applyFont="1" applyFill="1" applyBorder="1" applyAlignment="1">
      <alignment/>
    </xf>
    <xf numFmtId="0" fontId="0" fillId="0" borderId="0" xfId="0" applyFont="1" applyFill="1" applyAlignment="1">
      <alignment/>
    </xf>
    <xf numFmtId="1" fontId="3" fillId="0" borderId="12" xfId="0" applyNumberFormat="1" applyFont="1" applyFill="1" applyBorder="1" applyAlignment="1">
      <alignment horizontal="right"/>
    </xf>
    <xf numFmtId="1"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10" xfId="0" applyFont="1" applyFill="1" applyBorder="1" applyAlignment="1">
      <alignment vertical="top" wrapText="1"/>
    </xf>
    <xf numFmtId="1" fontId="0" fillId="0" borderId="10" xfId="0" applyNumberFormat="1" applyFont="1" applyFill="1" applyBorder="1" applyAlignment="1">
      <alignment/>
    </xf>
    <xf numFmtId="0" fontId="30" fillId="0" borderId="0" xfId="0" applyFont="1" applyAlignment="1">
      <alignment/>
    </xf>
    <xf numFmtId="1" fontId="3" fillId="0" borderId="12" xfId="0" applyNumberFormat="1" applyFont="1" applyBorder="1" applyAlignment="1">
      <alignment horizontal="right"/>
    </xf>
    <xf numFmtId="0" fontId="0" fillId="0" borderId="13" xfId="0" applyFont="1" applyFill="1" applyBorder="1" applyAlignment="1">
      <alignment vertical="top" wrapText="1"/>
    </xf>
    <xf numFmtId="1" fontId="0" fillId="0" borderId="13" xfId="0" applyNumberFormat="1" applyFont="1" applyFill="1" applyBorder="1" applyAlignment="1">
      <alignment horizontal="right"/>
    </xf>
    <xf numFmtId="0" fontId="0" fillId="0" borderId="12" xfId="0" applyBorder="1" applyAlignment="1">
      <alignment/>
    </xf>
    <xf numFmtId="0" fontId="0" fillId="0" borderId="0" xfId="0" applyFill="1" applyAlignment="1">
      <alignment/>
    </xf>
    <xf numFmtId="0" fontId="6" fillId="0" borderId="0" xfId="0" applyFont="1" applyAlignment="1">
      <alignment horizontal="center" wrapText="1"/>
    </xf>
    <xf numFmtId="0" fontId="6" fillId="0" borderId="0" xfId="0" applyFont="1" applyFill="1" applyAlignment="1">
      <alignment horizontal="center" wrapText="1"/>
    </xf>
    <xf numFmtId="0" fontId="8" fillId="0" borderId="0" xfId="0" applyFont="1" applyAlignment="1">
      <alignment horizontal="center" wrapText="1"/>
    </xf>
    <xf numFmtId="0" fontId="0" fillId="0" borderId="0" xfId="0" applyFont="1" applyAlignment="1">
      <alignment/>
    </xf>
    <xf numFmtId="0" fontId="41"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575"/>
          <c:w val="0.96225"/>
          <c:h val="0.913"/>
        </c:manualLayout>
      </c:layout>
      <c:barChart>
        <c:barDir val="bar"/>
        <c:grouping val="clustered"/>
        <c:varyColors val="0"/>
        <c:ser>
          <c:idx val="0"/>
          <c:order val="0"/>
          <c:tx>
            <c:strRef>
              <c:f>'Data3.11.3'!$B$9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5B3D7"/>
              </a:solidFill>
              <a:ln w="3175">
                <a:noFill/>
              </a:ln>
            </c:spPr>
          </c:dPt>
          <c:dPt>
            <c:idx val="11"/>
            <c:invertIfNegative val="0"/>
            <c:spPr>
              <a:solidFill>
                <a:srgbClr val="C0504D"/>
              </a:solidFill>
              <a:ln w="3175">
                <a:noFill/>
              </a:ln>
            </c:spPr>
          </c:dPt>
          <c:cat>
            <c:strRef>
              <c:f>'Data3.11.3'!$A$10:$A$31</c:f>
              <c:strCache>
                <c:ptCount val="22"/>
                <c:pt idx="0">
                  <c:v>Austria</c:v>
                </c:pt>
                <c:pt idx="1">
                  <c:v>Denmark</c:v>
                </c:pt>
                <c:pt idx="2">
                  <c:v>Sweden</c:v>
                </c:pt>
                <c:pt idx="3">
                  <c:v>Estonia</c:v>
                </c:pt>
                <c:pt idx="4">
                  <c:v>Slovak Republic</c:v>
                </c:pt>
                <c:pt idx="5">
                  <c:v>Portugal</c:v>
                </c:pt>
                <c:pt idx="6">
                  <c:v>Belgium</c:v>
                </c:pt>
                <c:pt idx="7">
                  <c:v>Luxembourg</c:v>
                </c:pt>
                <c:pt idx="8">
                  <c:v>Italy</c:v>
                </c:pt>
                <c:pt idx="9">
                  <c:v>France</c:v>
                </c:pt>
                <c:pt idx="10">
                  <c:v>Spain</c:v>
                </c:pt>
                <c:pt idx="11">
                  <c:v>EU-18</c:v>
                </c:pt>
                <c:pt idx="12">
                  <c:v>Slovenia</c:v>
                </c:pt>
                <c:pt idx="13">
                  <c:v>Netherlands</c:v>
                </c:pt>
                <c:pt idx="14">
                  <c:v>Hungary</c:v>
                </c:pt>
                <c:pt idx="15">
                  <c:v>Czech Republic</c:v>
                </c:pt>
                <c:pt idx="16">
                  <c:v>United Kingdom</c:v>
                </c:pt>
                <c:pt idx="17">
                  <c:v>Germany</c:v>
                </c:pt>
                <c:pt idx="18">
                  <c:v>Finland</c:v>
                </c:pt>
                <c:pt idx="20">
                  <c:v>Iceland</c:v>
                </c:pt>
                <c:pt idx="21">
                  <c:v>Norway</c:v>
                </c:pt>
              </c:strCache>
            </c:strRef>
          </c:cat>
          <c:val>
            <c:numRef>
              <c:f>'Data3.11.3'!$B$10:$B$31</c:f>
              <c:numCache>
                <c:ptCount val="22"/>
                <c:pt idx="0">
                  <c:v>0</c:v>
                </c:pt>
                <c:pt idx="1">
                  <c:v>23.2</c:v>
                </c:pt>
                <c:pt idx="2">
                  <c:v>20.6</c:v>
                </c:pt>
                <c:pt idx="3">
                  <c:v>15.7</c:v>
                </c:pt>
                <c:pt idx="4">
                  <c:v>10.3</c:v>
                </c:pt>
                <c:pt idx="5">
                  <c:v>50.6</c:v>
                </c:pt>
                <c:pt idx="6">
                  <c:v>31.5</c:v>
                </c:pt>
                <c:pt idx="7">
                  <c:v>31</c:v>
                </c:pt>
                <c:pt idx="8">
                  <c:v>34.7</c:v>
                </c:pt>
                <c:pt idx="9">
                  <c:v>44.2</c:v>
                </c:pt>
                <c:pt idx="10">
                  <c:v>39.1</c:v>
                </c:pt>
                <c:pt idx="11">
                  <c:v>35</c:v>
                </c:pt>
                <c:pt idx="12">
                  <c:v>0</c:v>
                </c:pt>
                <c:pt idx="13">
                  <c:v>46.3</c:v>
                </c:pt>
                <c:pt idx="14">
                  <c:v>42.7</c:v>
                </c:pt>
                <c:pt idx="15">
                  <c:v>38.8</c:v>
                </c:pt>
                <c:pt idx="16">
                  <c:v>0</c:v>
                </c:pt>
                <c:pt idx="17">
                  <c:v>46.3</c:v>
                </c:pt>
                <c:pt idx="18">
                  <c:v>42.6</c:v>
                </c:pt>
                <c:pt idx="20">
                  <c:v>15.3</c:v>
                </c:pt>
                <c:pt idx="21">
                  <c:v>26.7</c:v>
                </c:pt>
              </c:numCache>
            </c:numRef>
          </c:val>
        </c:ser>
        <c:ser>
          <c:idx val="1"/>
          <c:order val="1"/>
          <c:tx>
            <c:strRef>
              <c:f>'Data3.11.3'!$D$9</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1"/>
            <c:invertIfNegative val="0"/>
            <c:spPr>
              <a:solidFill>
                <a:srgbClr val="C00000"/>
              </a:solidFill>
              <a:ln w="3175">
                <a:noFill/>
              </a:ln>
            </c:spPr>
          </c:dPt>
          <c:dLbls>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1"/>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'Data3.11.3'!$A$10:$A$31</c:f>
              <c:strCache>
                <c:ptCount val="22"/>
                <c:pt idx="0">
                  <c:v>Austria</c:v>
                </c:pt>
                <c:pt idx="1">
                  <c:v>Denmark</c:v>
                </c:pt>
                <c:pt idx="2">
                  <c:v>Sweden</c:v>
                </c:pt>
                <c:pt idx="3">
                  <c:v>Estonia</c:v>
                </c:pt>
                <c:pt idx="4">
                  <c:v>Slovak Republic</c:v>
                </c:pt>
                <c:pt idx="5">
                  <c:v>Portugal</c:v>
                </c:pt>
                <c:pt idx="6">
                  <c:v>Belgium</c:v>
                </c:pt>
                <c:pt idx="7">
                  <c:v>Luxembourg</c:v>
                </c:pt>
                <c:pt idx="8">
                  <c:v>Italy</c:v>
                </c:pt>
                <c:pt idx="9">
                  <c:v>France</c:v>
                </c:pt>
                <c:pt idx="10">
                  <c:v>Spain</c:v>
                </c:pt>
                <c:pt idx="11">
                  <c:v>EU-18</c:v>
                </c:pt>
                <c:pt idx="12">
                  <c:v>Slovenia</c:v>
                </c:pt>
                <c:pt idx="13">
                  <c:v>Netherlands</c:v>
                </c:pt>
                <c:pt idx="14">
                  <c:v>Hungary</c:v>
                </c:pt>
                <c:pt idx="15">
                  <c:v>Czech Republic</c:v>
                </c:pt>
                <c:pt idx="16">
                  <c:v>United Kingdom</c:v>
                </c:pt>
                <c:pt idx="17">
                  <c:v>Germany</c:v>
                </c:pt>
                <c:pt idx="18">
                  <c:v>Finland</c:v>
                </c:pt>
                <c:pt idx="20">
                  <c:v>Iceland</c:v>
                </c:pt>
                <c:pt idx="21">
                  <c:v>Norway</c:v>
                </c:pt>
              </c:strCache>
            </c:strRef>
          </c:cat>
          <c:val>
            <c:numRef>
              <c:f>'Data3.11.3'!$D$10:$D$31</c:f>
              <c:numCache>
                <c:ptCount val="22"/>
                <c:pt idx="0">
                  <c:v>39.4</c:v>
                </c:pt>
                <c:pt idx="1">
                  <c:v>51.1</c:v>
                </c:pt>
                <c:pt idx="2">
                  <c:v>54.1</c:v>
                </c:pt>
                <c:pt idx="3">
                  <c:v>54.4</c:v>
                </c:pt>
                <c:pt idx="4">
                  <c:v>58</c:v>
                </c:pt>
                <c:pt idx="5">
                  <c:v>61.3</c:v>
                </c:pt>
                <c:pt idx="6">
                  <c:v>61.8</c:v>
                </c:pt>
                <c:pt idx="7">
                  <c:v>63.4</c:v>
                </c:pt>
                <c:pt idx="8">
                  <c:v>65.5</c:v>
                </c:pt>
                <c:pt idx="9">
                  <c:v>65.7</c:v>
                </c:pt>
                <c:pt idx="10">
                  <c:v>66.4</c:v>
                </c:pt>
                <c:pt idx="11">
                  <c:v>66</c:v>
                </c:pt>
                <c:pt idx="12">
                  <c:v>70.6</c:v>
                </c:pt>
                <c:pt idx="13">
                  <c:v>74</c:v>
                </c:pt>
                <c:pt idx="14">
                  <c:v>75.3</c:v>
                </c:pt>
                <c:pt idx="15">
                  <c:v>78.3</c:v>
                </c:pt>
                <c:pt idx="16">
                  <c:v>79.9</c:v>
                </c:pt>
                <c:pt idx="17">
                  <c:v>83.2</c:v>
                </c:pt>
                <c:pt idx="18">
                  <c:v>85</c:v>
                </c:pt>
                <c:pt idx="20">
                  <c:v>39.9</c:v>
                </c:pt>
                <c:pt idx="21">
                  <c:v>48.5</c:v>
                </c:pt>
              </c:numCache>
            </c:numRef>
          </c:val>
        </c:ser>
        <c:gapWidth val="50"/>
        <c:axId val="27342493"/>
        <c:axId val="44755846"/>
      </c:barChart>
      <c:catAx>
        <c:axId val="27342493"/>
        <c:scaling>
          <c:orientation val="maxMin"/>
        </c:scaling>
        <c:axPos val="l"/>
        <c:delete val="0"/>
        <c:numFmt formatCode="General" sourceLinked="1"/>
        <c:majorTickMark val="out"/>
        <c:minorTickMark val="none"/>
        <c:tickLblPos val="nextTo"/>
        <c:spPr>
          <a:ln w="3175">
            <a:solidFill>
              <a:srgbClr val="808080"/>
            </a:solidFill>
          </a:ln>
        </c:spPr>
        <c:crossAx val="44755846"/>
        <c:crosses val="autoZero"/>
        <c:auto val="1"/>
        <c:lblOffset val="100"/>
        <c:tickLblSkip val="1"/>
        <c:noMultiLvlLbl val="0"/>
      </c:catAx>
      <c:valAx>
        <c:axId val="44755846"/>
        <c:scaling>
          <c:orientation val="minMax"/>
          <c:max val="100"/>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1000 people per day</a:t>
                </a:r>
              </a:p>
            </c:rich>
          </c:tx>
          <c:layout>
            <c:manualLayout>
              <c:xMode val="factor"/>
              <c:yMode val="factor"/>
              <c:x val="0.120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342493"/>
        <c:crosses val="max"/>
        <c:crossBetween val="between"/>
        <c:dispUnits/>
        <c:majorUnit val="25"/>
      </c:valAx>
      <c:spPr>
        <a:solidFill>
          <a:srgbClr val="FFFFFF"/>
        </a:solidFill>
        <a:ln w="3175">
          <a:noFill/>
        </a:ln>
      </c:spPr>
    </c:plotArea>
    <c:legend>
      <c:legendPos val="t"/>
      <c:layout>
        <c:manualLayout>
          <c:xMode val="edge"/>
          <c:yMode val="edge"/>
          <c:x val="0.34875"/>
          <c:y val="0"/>
          <c:w val="0.5215"/>
          <c:h val="0.044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575"/>
          <c:w val="0.95225"/>
          <c:h val="0.91225"/>
        </c:manualLayout>
      </c:layout>
      <c:barChart>
        <c:barDir val="bar"/>
        <c:grouping val="clustered"/>
        <c:varyColors val="0"/>
        <c:ser>
          <c:idx val="0"/>
          <c:order val="0"/>
          <c:tx>
            <c:strRef>
              <c:f>'Data3.11.4'!$B$9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C0504D"/>
              </a:solidFill>
              <a:ln w="3175">
                <a:noFill/>
              </a:ln>
            </c:spPr>
          </c:dPt>
          <c:cat>
            <c:strRef>
              <c:f>'Data3.11.4'!$A$10:$A$33</c:f>
              <c:strCache>
                <c:ptCount val="22"/>
                <c:pt idx="0">
                  <c:v>Estonia</c:v>
                </c:pt>
                <c:pt idx="1">
                  <c:v>Hungary</c:v>
                </c:pt>
                <c:pt idx="2">
                  <c:v>Slovak Republic</c:v>
                </c:pt>
                <c:pt idx="3">
                  <c:v>Italy</c:v>
                </c:pt>
                <c:pt idx="4">
                  <c:v>Netherlands</c:v>
                </c:pt>
                <c:pt idx="5">
                  <c:v>Czech Republic</c:v>
                </c:pt>
                <c:pt idx="6">
                  <c:v>France</c:v>
                </c:pt>
                <c:pt idx="7">
                  <c:v>Slovenia</c:v>
                </c:pt>
                <c:pt idx="8">
                  <c:v>Germany</c:v>
                </c:pt>
                <c:pt idx="9">
                  <c:v>Luxembourg</c:v>
                </c:pt>
                <c:pt idx="10">
                  <c:v>EU-18</c:v>
                </c:pt>
                <c:pt idx="11">
                  <c:v>Austria</c:v>
                </c:pt>
                <c:pt idx="12">
                  <c:v>Spain</c:v>
                </c:pt>
                <c:pt idx="13">
                  <c:v>Finland</c:v>
                </c:pt>
                <c:pt idx="14">
                  <c:v>Belgium</c:v>
                </c:pt>
                <c:pt idx="15">
                  <c:v>United Kingdom</c:v>
                </c:pt>
                <c:pt idx="16">
                  <c:v>Sweden</c:v>
                </c:pt>
                <c:pt idx="17">
                  <c:v>Denmark</c:v>
                </c:pt>
                <c:pt idx="18">
                  <c:v>Portugal</c:v>
                </c:pt>
                <c:pt idx="20">
                  <c:v>Norway</c:v>
                </c:pt>
                <c:pt idx="21">
                  <c:v>Iceland</c:v>
                </c:pt>
              </c:strCache>
            </c:strRef>
          </c:cat>
          <c:val>
            <c:numRef>
              <c:f>'Data3.11.4'!$B$10:$B$31</c:f>
              <c:numCache>
                <c:ptCount val="22"/>
                <c:pt idx="0">
                  <c:v>6.4</c:v>
                </c:pt>
                <c:pt idx="1">
                  <c:v>13.5</c:v>
                </c:pt>
                <c:pt idx="2">
                  <c:v>8.6</c:v>
                </c:pt>
                <c:pt idx="3">
                  <c:v>19.6</c:v>
                </c:pt>
                <c:pt idx="4">
                  <c:v>31.4</c:v>
                </c:pt>
                <c:pt idx="5">
                  <c:v>9.7</c:v>
                </c:pt>
                <c:pt idx="6">
                  <c:v>39.5</c:v>
                </c:pt>
                <c:pt idx="7">
                  <c:v>0</c:v>
                </c:pt>
                <c:pt idx="8">
                  <c:v>20.7</c:v>
                </c:pt>
                <c:pt idx="9">
                  <c:v>0</c:v>
                </c:pt>
                <c:pt idx="10">
                  <c:v>27</c:v>
                </c:pt>
                <c:pt idx="11">
                  <c:v>0</c:v>
                </c:pt>
                <c:pt idx="12">
                  <c:v>28.2</c:v>
                </c:pt>
                <c:pt idx="13">
                  <c:v>35.5</c:v>
                </c:pt>
                <c:pt idx="14">
                  <c:v>38.8</c:v>
                </c:pt>
                <c:pt idx="15">
                  <c:v>37.6</c:v>
                </c:pt>
                <c:pt idx="16">
                  <c:v>44.8</c:v>
                </c:pt>
                <c:pt idx="17">
                  <c:v>35.2</c:v>
                </c:pt>
                <c:pt idx="18">
                  <c:v>32.5</c:v>
                </c:pt>
                <c:pt idx="20">
                  <c:v>41.3</c:v>
                </c:pt>
                <c:pt idx="21">
                  <c:v>70.5</c:v>
                </c:pt>
              </c:numCache>
            </c:numRef>
          </c:val>
        </c:ser>
        <c:ser>
          <c:idx val="1"/>
          <c:order val="1"/>
          <c:tx>
            <c:strRef>
              <c:f>'Data3.11.4'!$D$9</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C00000"/>
              </a:solidFill>
              <a:ln w="3175">
                <a:noFill/>
              </a:ln>
            </c:spPr>
          </c:dPt>
          <c:dLbls>
            <c:dLbl>
              <c:idx val="10"/>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'Data3.11.4'!$A$10:$A$33</c:f>
              <c:strCache>
                <c:ptCount val="22"/>
                <c:pt idx="0">
                  <c:v>Estonia</c:v>
                </c:pt>
                <c:pt idx="1">
                  <c:v>Hungary</c:v>
                </c:pt>
                <c:pt idx="2">
                  <c:v>Slovak Republic</c:v>
                </c:pt>
                <c:pt idx="3">
                  <c:v>Italy</c:v>
                </c:pt>
                <c:pt idx="4">
                  <c:v>Netherlands</c:v>
                </c:pt>
                <c:pt idx="5">
                  <c:v>Czech Republic</c:v>
                </c:pt>
                <c:pt idx="6">
                  <c:v>France</c:v>
                </c:pt>
                <c:pt idx="7">
                  <c:v>Slovenia</c:v>
                </c:pt>
                <c:pt idx="8">
                  <c:v>Germany</c:v>
                </c:pt>
                <c:pt idx="9">
                  <c:v>Luxembourg</c:v>
                </c:pt>
                <c:pt idx="10">
                  <c:v>EU-18</c:v>
                </c:pt>
                <c:pt idx="11">
                  <c:v>Austria</c:v>
                </c:pt>
                <c:pt idx="12">
                  <c:v>Spain</c:v>
                </c:pt>
                <c:pt idx="13">
                  <c:v>Finland</c:v>
                </c:pt>
                <c:pt idx="14">
                  <c:v>Belgium</c:v>
                </c:pt>
                <c:pt idx="15">
                  <c:v>United Kingdom</c:v>
                </c:pt>
                <c:pt idx="16">
                  <c:v>Sweden</c:v>
                </c:pt>
                <c:pt idx="17">
                  <c:v>Denmark</c:v>
                </c:pt>
                <c:pt idx="18">
                  <c:v>Portugal</c:v>
                </c:pt>
                <c:pt idx="20">
                  <c:v>Norway</c:v>
                </c:pt>
                <c:pt idx="21">
                  <c:v>Iceland</c:v>
                </c:pt>
              </c:strCache>
            </c:strRef>
          </c:cat>
          <c:val>
            <c:numRef>
              <c:f>'Data3.11.4'!$D$10:$D$31</c:f>
              <c:numCache>
                <c:ptCount val="22"/>
                <c:pt idx="0">
                  <c:v>20.6</c:v>
                </c:pt>
                <c:pt idx="1">
                  <c:v>26.8</c:v>
                </c:pt>
                <c:pt idx="2">
                  <c:v>30.2</c:v>
                </c:pt>
                <c:pt idx="3">
                  <c:v>42.4</c:v>
                </c:pt>
                <c:pt idx="4">
                  <c:v>42.4</c:v>
                </c:pt>
                <c:pt idx="5">
                  <c:v>46.2</c:v>
                </c:pt>
                <c:pt idx="6">
                  <c:v>49.8</c:v>
                </c:pt>
                <c:pt idx="7">
                  <c:v>51</c:v>
                </c:pt>
                <c:pt idx="8">
                  <c:v>51.9</c:v>
                </c:pt>
                <c:pt idx="9">
                  <c:v>52</c:v>
                </c:pt>
                <c:pt idx="10">
                  <c:v>55.6</c:v>
                </c:pt>
                <c:pt idx="11">
                  <c:v>58</c:v>
                </c:pt>
                <c:pt idx="12">
                  <c:v>64</c:v>
                </c:pt>
                <c:pt idx="13">
                  <c:v>69.8</c:v>
                </c:pt>
                <c:pt idx="14">
                  <c:v>70.4</c:v>
                </c:pt>
                <c:pt idx="15">
                  <c:v>75</c:v>
                </c:pt>
                <c:pt idx="16">
                  <c:v>81.1</c:v>
                </c:pt>
                <c:pt idx="17">
                  <c:v>83.2</c:v>
                </c:pt>
                <c:pt idx="18">
                  <c:v>85.1</c:v>
                </c:pt>
                <c:pt idx="20">
                  <c:v>57.2</c:v>
                </c:pt>
                <c:pt idx="21">
                  <c:v>108.9</c:v>
                </c:pt>
              </c:numCache>
            </c:numRef>
          </c:val>
        </c:ser>
        <c:gapWidth val="50"/>
        <c:axId val="149431"/>
        <c:axId val="1344880"/>
      </c:barChart>
      <c:catAx>
        <c:axId val="149431"/>
        <c:scaling>
          <c:orientation val="maxMin"/>
        </c:scaling>
        <c:axPos val="l"/>
        <c:delete val="0"/>
        <c:numFmt formatCode="General" sourceLinked="1"/>
        <c:majorTickMark val="out"/>
        <c:minorTickMark val="none"/>
        <c:tickLblPos val="nextTo"/>
        <c:spPr>
          <a:ln w="3175">
            <a:solidFill>
              <a:srgbClr val="808080"/>
            </a:solidFill>
          </a:ln>
        </c:spPr>
        <c:crossAx val="1344880"/>
        <c:crosses val="autoZero"/>
        <c:auto val="1"/>
        <c:lblOffset val="100"/>
        <c:tickLblSkip val="1"/>
        <c:noMultiLvlLbl val="0"/>
      </c:catAx>
      <c:valAx>
        <c:axId val="1344880"/>
        <c:scaling>
          <c:orientation val="minMax"/>
          <c:max val="120"/>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1000 people per day</a:t>
                </a:r>
              </a:p>
            </c:rich>
          </c:tx>
          <c:layout>
            <c:manualLayout>
              <c:xMode val="factor"/>
              <c:yMode val="factor"/>
              <c:x val="0.12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431"/>
        <c:crosses val="max"/>
        <c:crossBetween val="between"/>
        <c:dispUnits/>
        <c:majorUnit val="30"/>
      </c:valAx>
      <c:spPr>
        <a:solidFill>
          <a:srgbClr val="FFFFFF"/>
        </a:solidFill>
        <a:ln w="3175">
          <a:noFill/>
        </a:ln>
      </c:spPr>
    </c:plotArea>
    <c:legend>
      <c:legendPos val="t"/>
      <c:layout>
        <c:manualLayout>
          <c:xMode val="edge"/>
          <c:yMode val="edge"/>
          <c:x val="0.352"/>
          <c:y val="0"/>
          <c:w val="0.523"/>
          <c:h val="0.044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5575"/>
          <c:w val="0.96225"/>
          <c:h val="0.91225"/>
        </c:manualLayout>
      </c:layout>
      <c:barChart>
        <c:barDir val="bar"/>
        <c:grouping val="clustered"/>
        <c:varyColors val="0"/>
        <c:ser>
          <c:idx val="0"/>
          <c:order val="0"/>
          <c:tx>
            <c:strRef>
              <c:f>'Data3.11.1'!$B$9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0504D"/>
              </a:solidFill>
              <a:ln w="3175">
                <a:noFill/>
              </a:ln>
            </c:spPr>
          </c:dPt>
          <c:dPt>
            <c:idx val="9"/>
            <c:invertIfNegative val="0"/>
            <c:spPr>
              <a:solidFill>
                <a:srgbClr val="95B3D7"/>
              </a:solidFill>
              <a:ln w="3175">
                <a:noFill/>
              </a:ln>
            </c:spPr>
          </c:dPt>
          <c:dPt>
            <c:idx val="11"/>
            <c:invertIfNegative val="0"/>
            <c:spPr>
              <a:solidFill>
                <a:srgbClr val="C0504D"/>
              </a:solidFill>
              <a:ln w="3175">
                <a:noFill/>
              </a:ln>
            </c:spPr>
          </c:dPt>
          <c:cat>
            <c:strRef>
              <c:f>'Data3.11.1'!$A$10:$A$31</c:f>
              <c:strCache>
                <c:ptCount val="22"/>
                <c:pt idx="0">
                  <c:v>Austria</c:v>
                </c:pt>
                <c:pt idx="1">
                  <c:v>Luxembourg</c:v>
                </c:pt>
                <c:pt idx="2">
                  <c:v>Portugal</c:v>
                </c:pt>
                <c:pt idx="3">
                  <c:v>France</c:v>
                </c:pt>
                <c:pt idx="4">
                  <c:v>Spain</c:v>
                </c:pt>
                <c:pt idx="5">
                  <c:v>Netherlands</c:v>
                </c:pt>
                <c:pt idx="6">
                  <c:v>Estonia</c:v>
                </c:pt>
                <c:pt idx="7">
                  <c:v>Belgium</c:v>
                </c:pt>
                <c:pt idx="8">
                  <c:v>EU-18</c:v>
                </c:pt>
                <c:pt idx="9">
                  <c:v>Sweden</c:v>
                </c:pt>
                <c:pt idx="10">
                  <c:v>Slovak Republic</c:v>
                </c:pt>
                <c:pt idx="11">
                  <c:v>United Kingdom</c:v>
                </c:pt>
                <c:pt idx="12">
                  <c:v>Italy</c:v>
                </c:pt>
                <c:pt idx="13">
                  <c:v>Denmark</c:v>
                </c:pt>
                <c:pt idx="14">
                  <c:v>Slovenia</c:v>
                </c:pt>
                <c:pt idx="15">
                  <c:v>Finland</c:v>
                </c:pt>
                <c:pt idx="16">
                  <c:v>Czech Republic</c:v>
                </c:pt>
                <c:pt idx="17">
                  <c:v>Hungary</c:v>
                </c:pt>
                <c:pt idx="18">
                  <c:v>Germany</c:v>
                </c:pt>
                <c:pt idx="20">
                  <c:v>Iceland</c:v>
                </c:pt>
                <c:pt idx="21">
                  <c:v>Norway</c:v>
                </c:pt>
              </c:strCache>
            </c:strRef>
          </c:cat>
          <c:val>
            <c:numRef>
              <c:f>'Data3.11.1'!$B$10:$B$31</c:f>
              <c:numCache>
                <c:ptCount val="22"/>
                <c:pt idx="0">
                  <c:v>0</c:v>
                </c:pt>
                <c:pt idx="1">
                  <c:v>0</c:v>
                </c:pt>
                <c:pt idx="2">
                  <c:v>160.70000000000002</c:v>
                </c:pt>
                <c:pt idx="3">
                  <c:v>170.7</c:v>
                </c:pt>
                <c:pt idx="4">
                  <c:v>163.3</c:v>
                </c:pt>
                <c:pt idx="5">
                  <c:v>187.9</c:v>
                </c:pt>
                <c:pt idx="6">
                  <c:v>90.4</c:v>
                </c:pt>
                <c:pt idx="7">
                  <c:v>186.7</c:v>
                </c:pt>
                <c:pt idx="8">
                  <c:v>191</c:v>
                </c:pt>
                <c:pt idx="9">
                  <c:v>189.8</c:v>
                </c:pt>
                <c:pt idx="10">
                  <c:v>161.6</c:v>
                </c:pt>
                <c:pt idx="11">
                  <c:v>0</c:v>
                </c:pt>
                <c:pt idx="12">
                  <c:v>233.60000000000002</c:v>
                </c:pt>
                <c:pt idx="13">
                  <c:v>210.4</c:v>
                </c:pt>
                <c:pt idx="14">
                  <c:v>0</c:v>
                </c:pt>
                <c:pt idx="15">
                  <c:v>221.20000000000002</c:v>
                </c:pt>
                <c:pt idx="16">
                  <c:v>187</c:v>
                </c:pt>
                <c:pt idx="17">
                  <c:v>258.6</c:v>
                </c:pt>
                <c:pt idx="18">
                  <c:v>248.89999999999998</c:v>
                </c:pt>
                <c:pt idx="20">
                  <c:v>178.6</c:v>
                </c:pt>
                <c:pt idx="21">
                  <c:v>190.3</c:v>
                </c:pt>
              </c:numCache>
            </c:numRef>
          </c:val>
        </c:ser>
        <c:ser>
          <c:idx val="1"/>
          <c:order val="1"/>
          <c:tx>
            <c:strRef>
              <c:f>'Data3.11.1'!$D$9</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00000"/>
              </a:solidFill>
              <a:ln w="3175">
                <a:noFill/>
              </a:ln>
            </c:spPr>
          </c:dPt>
          <c:dPt>
            <c:idx val="9"/>
            <c:invertIfNegative val="0"/>
            <c:spPr>
              <a:solidFill>
                <a:srgbClr val="4F81BD"/>
              </a:solidFill>
              <a:ln w="3175">
                <a:noFill/>
              </a:ln>
            </c:spPr>
          </c:dPt>
          <c:dPt>
            <c:idx val="11"/>
            <c:invertIfNegative val="0"/>
            <c:spPr>
              <a:solidFill>
                <a:srgbClr val="4F81BD"/>
              </a:solidFill>
              <a:ln w="3175">
                <a:noFill/>
              </a:ln>
            </c:spPr>
          </c:dPt>
          <c:dLbls>
            <c:dLbl>
              <c:idx val="8"/>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1"/>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'Data3.11.1'!$A$10:$A$31</c:f>
              <c:strCache>
                <c:ptCount val="22"/>
                <c:pt idx="0">
                  <c:v>Austria</c:v>
                </c:pt>
                <c:pt idx="1">
                  <c:v>Luxembourg</c:v>
                </c:pt>
                <c:pt idx="2">
                  <c:v>Portugal</c:v>
                </c:pt>
                <c:pt idx="3">
                  <c:v>France</c:v>
                </c:pt>
                <c:pt idx="4">
                  <c:v>Spain</c:v>
                </c:pt>
                <c:pt idx="5">
                  <c:v>Netherlands</c:v>
                </c:pt>
                <c:pt idx="6">
                  <c:v>Estonia</c:v>
                </c:pt>
                <c:pt idx="7">
                  <c:v>Belgium</c:v>
                </c:pt>
                <c:pt idx="8">
                  <c:v>EU-18</c:v>
                </c:pt>
                <c:pt idx="9">
                  <c:v>Sweden</c:v>
                </c:pt>
                <c:pt idx="10">
                  <c:v>Slovak Republic</c:v>
                </c:pt>
                <c:pt idx="11">
                  <c:v>United Kingdom</c:v>
                </c:pt>
                <c:pt idx="12">
                  <c:v>Italy</c:v>
                </c:pt>
                <c:pt idx="13">
                  <c:v>Denmark</c:v>
                </c:pt>
                <c:pt idx="14">
                  <c:v>Slovenia</c:v>
                </c:pt>
                <c:pt idx="15">
                  <c:v>Finland</c:v>
                </c:pt>
                <c:pt idx="16">
                  <c:v>Czech Republic</c:v>
                </c:pt>
                <c:pt idx="17">
                  <c:v>Hungary</c:v>
                </c:pt>
                <c:pt idx="18">
                  <c:v>Germany</c:v>
                </c:pt>
                <c:pt idx="20">
                  <c:v>Iceland</c:v>
                </c:pt>
                <c:pt idx="21">
                  <c:v>Norway</c:v>
                </c:pt>
              </c:strCache>
            </c:strRef>
          </c:cat>
          <c:val>
            <c:numRef>
              <c:f>'Data3.11.1'!$D$10:$D$31</c:f>
              <c:numCache>
                <c:ptCount val="22"/>
                <c:pt idx="0">
                  <c:v>191.10000000000005</c:v>
                </c:pt>
                <c:pt idx="1">
                  <c:v>224.8</c:v>
                </c:pt>
                <c:pt idx="2">
                  <c:v>251.89999999999998</c:v>
                </c:pt>
                <c:pt idx="3">
                  <c:v>265.70000000000005</c:v>
                </c:pt>
                <c:pt idx="4">
                  <c:v>269.70000000000005</c:v>
                </c:pt>
                <c:pt idx="5">
                  <c:v>303.8</c:v>
                </c:pt>
                <c:pt idx="6">
                  <c:v>329.4</c:v>
                </c:pt>
                <c:pt idx="7">
                  <c:v>329.70000000000005</c:v>
                </c:pt>
                <c:pt idx="8">
                  <c:v>357</c:v>
                </c:pt>
                <c:pt idx="9">
                  <c:v>361.5</c:v>
                </c:pt>
                <c:pt idx="10">
                  <c:v>364.8</c:v>
                </c:pt>
                <c:pt idx="11">
                  <c:v>377.8</c:v>
                </c:pt>
                <c:pt idx="12">
                  <c:v>392.20000000000005</c:v>
                </c:pt>
                <c:pt idx="13">
                  <c:v>394.9</c:v>
                </c:pt>
                <c:pt idx="14">
                  <c:v>411.40000000000003</c:v>
                </c:pt>
                <c:pt idx="15">
                  <c:v>421.09999999999997</c:v>
                </c:pt>
                <c:pt idx="16">
                  <c:v>442.20000000000005</c:v>
                </c:pt>
                <c:pt idx="17">
                  <c:v>534.3</c:v>
                </c:pt>
                <c:pt idx="18">
                  <c:v>566.6</c:v>
                </c:pt>
                <c:pt idx="20">
                  <c:v>271.1</c:v>
                </c:pt>
                <c:pt idx="21">
                  <c:v>277.99999999999994</c:v>
                </c:pt>
              </c:numCache>
            </c:numRef>
          </c:val>
        </c:ser>
        <c:gapWidth val="50"/>
        <c:axId val="12103921"/>
        <c:axId val="41826426"/>
      </c:barChart>
      <c:catAx>
        <c:axId val="12103921"/>
        <c:scaling>
          <c:orientation val="maxMin"/>
        </c:scaling>
        <c:axPos val="l"/>
        <c:delete val="0"/>
        <c:numFmt formatCode="General" sourceLinked="1"/>
        <c:majorTickMark val="out"/>
        <c:minorTickMark val="none"/>
        <c:tickLblPos val="nextTo"/>
        <c:spPr>
          <a:ln w="3175">
            <a:solidFill>
              <a:srgbClr val="808080"/>
            </a:solidFill>
          </a:ln>
        </c:spPr>
        <c:crossAx val="41826426"/>
        <c:crosses val="autoZero"/>
        <c:auto val="1"/>
        <c:lblOffset val="100"/>
        <c:tickLblSkip val="1"/>
        <c:noMultiLvlLbl val="0"/>
      </c:catAx>
      <c:valAx>
        <c:axId val="41826426"/>
        <c:scaling>
          <c:orientation val="minMax"/>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1000 people per day</a:t>
                </a:r>
              </a:p>
            </c:rich>
          </c:tx>
          <c:layout>
            <c:manualLayout>
              <c:xMode val="factor"/>
              <c:yMode val="factor"/>
              <c:x val="0.120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103921"/>
        <c:crosses val="max"/>
        <c:crossBetween val="between"/>
        <c:dispUnits/>
        <c:majorUnit val="100"/>
      </c:valAx>
      <c:spPr>
        <a:solidFill>
          <a:srgbClr val="FFFFFF"/>
        </a:solidFill>
        <a:ln w="3175">
          <a:noFill/>
        </a:ln>
      </c:spPr>
    </c:plotArea>
    <c:legend>
      <c:legendPos val="t"/>
      <c:layout>
        <c:manualLayout>
          <c:xMode val="edge"/>
          <c:yMode val="edge"/>
          <c:x val="0.34875"/>
          <c:y val="0"/>
          <c:w val="0.5215"/>
          <c:h val="0.044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5575"/>
          <c:w val="0.95225"/>
          <c:h val="0.91225"/>
        </c:manualLayout>
      </c:layout>
      <c:barChart>
        <c:barDir val="bar"/>
        <c:grouping val="clustered"/>
        <c:varyColors val="0"/>
        <c:ser>
          <c:idx val="0"/>
          <c:order val="0"/>
          <c:tx>
            <c:strRef>
              <c:f>'Data3.11.2'!$B$9</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0504D"/>
              </a:solidFill>
              <a:ln w="3175">
                <a:noFill/>
              </a:ln>
            </c:spPr>
          </c:dPt>
          <c:dPt>
            <c:idx val="10"/>
            <c:invertIfNegative val="0"/>
            <c:spPr>
              <a:solidFill>
                <a:srgbClr val="95B3D7"/>
              </a:solidFill>
              <a:ln w="3175">
                <a:noFill/>
              </a:ln>
            </c:spPr>
          </c:dPt>
          <c:cat>
            <c:strRef>
              <c:f>'Data3.11.2'!$A$10:$A$31</c:f>
              <c:strCache>
                <c:ptCount val="22"/>
                <c:pt idx="0">
                  <c:v>Estonia</c:v>
                </c:pt>
                <c:pt idx="1">
                  <c:v>Austria</c:v>
                </c:pt>
                <c:pt idx="2">
                  <c:v>Germany</c:v>
                </c:pt>
                <c:pt idx="3">
                  <c:v>Italy</c:v>
                </c:pt>
                <c:pt idx="4">
                  <c:v>Sweden</c:v>
                </c:pt>
                <c:pt idx="5">
                  <c:v>France</c:v>
                </c:pt>
                <c:pt idx="6">
                  <c:v>Spain</c:v>
                </c:pt>
                <c:pt idx="7">
                  <c:v>Portugal</c:v>
                </c:pt>
                <c:pt idx="8">
                  <c:v>EU-18</c:v>
                </c:pt>
                <c:pt idx="9">
                  <c:v>Finland</c:v>
                </c:pt>
                <c:pt idx="10">
                  <c:v>Czech Republic</c:v>
                </c:pt>
                <c:pt idx="11">
                  <c:v>Hungary</c:v>
                </c:pt>
                <c:pt idx="12">
                  <c:v>Slovenia</c:v>
                </c:pt>
                <c:pt idx="13">
                  <c:v>Netherlands</c:v>
                </c:pt>
                <c:pt idx="14">
                  <c:v>Luxembourg</c:v>
                </c:pt>
                <c:pt idx="15">
                  <c:v>Denmark</c:v>
                </c:pt>
                <c:pt idx="16">
                  <c:v>Belgium</c:v>
                </c:pt>
                <c:pt idx="17">
                  <c:v>Slovak Republic</c:v>
                </c:pt>
                <c:pt idx="18">
                  <c:v>United Kingdom</c:v>
                </c:pt>
                <c:pt idx="20">
                  <c:v>Iceland</c:v>
                </c:pt>
                <c:pt idx="21">
                  <c:v>Norway</c:v>
                </c:pt>
              </c:strCache>
            </c:strRef>
          </c:cat>
          <c:val>
            <c:numRef>
              <c:f>'Data3.11.2'!$B$10:$B$31</c:f>
              <c:numCache>
                <c:ptCount val="22"/>
                <c:pt idx="0">
                  <c:v>1.5</c:v>
                </c:pt>
                <c:pt idx="1">
                  <c:v>0</c:v>
                </c:pt>
                <c:pt idx="2">
                  <c:v>21.4</c:v>
                </c:pt>
                <c:pt idx="3">
                  <c:v>26.7</c:v>
                </c:pt>
                <c:pt idx="4">
                  <c:v>18.4</c:v>
                </c:pt>
                <c:pt idx="5">
                  <c:v>60.5</c:v>
                </c:pt>
                <c:pt idx="6">
                  <c:v>28.6</c:v>
                </c:pt>
                <c:pt idx="7">
                  <c:v>18.6</c:v>
                </c:pt>
                <c:pt idx="8">
                  <c:v>26</c:v>
                </c:pt>
                <c:pt idx="9">
                  <c:v>18.1</c:v>
                </c:pt>
                <c:pt idx="10">
                  <c:v>23.1</c:v>
                </c:pt>
                <c:pt idx="11">
                  <c:v>0</c:v>
                </c:pt>
                <c:pt idx="12">
                  <c:v>0</c:v>
                </c:pt>
                <c:pt idx="13">
                  <c:v>57.2</c:v>
                </c:pt>
                <c:pt idx="14">
                  <c:v>0</c:v>
                </c:pt>
                <c:pt idx="15">
                  <c:v>9.1</c:v>
                </c:pt>
                <c:pt idx="16">
                  <c:v>40.6</c:v>
                </c:pt>
                <c:pt idx="17">
                  <c:v>14.1</c:v>
                </c:pt>
                <c:pt idx="18">
                  <c:v>0</c:v>
                </c:pt>
                <c:pt idx="20">
                  <c:v>34.2</c:v>
                </c:pt>
                <c:pt idx="21">
                  <c:v>31.8</c:v>
                </c:pt>
              </c:numCache>
            </c:numRef>
          </c:val>
        </c:ser>
        <c:ser>
          <c:idx val="1"/>
          <c:order val="1"/>
          <c:tx>
            <c:strRef>
              <c:f>'Data3.11.2'!$D$9</c:f>
              <c:strCache>
                <c:ptCount val="1"/>
                <c:pt idx="0">
                  <c:v>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00000"/>
              </a:solidFill>
              <a:ln w="3175">
                <a:noFill/>
              </a:ln>
            </c:spPr>
          </c:dPt>
          <c:dPt>
            <c:idx val="10"/>
            <c:invertIfNegative val="0"/>
            <c:spPr>
              <a:solidFill>
                <a:srgbClr val="4F81BD"/>
              </a:solidFill>
              <a:ln w="3175">
                <a:noFill/>
              </a:ln>
            </c:spPr>
          </c:dPt>
          <c:dLbls>
            <c:dLbl>
              <c:idx val="8"/>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'Data3.11.2'!$A$10:$A$31</c:f>
              <c:strCache>
                <c:ptCount val="22"/>
                <c:pt idx="0">
                  <c:v>Estonia</c:v>
                </c:pt>
                <c:pt idx="1">
                  <c:v>Austria</c:v>
                </c:pt>
                <c:pt idx="2">
                  <c:v>Germany</c:v>
                </c:pt>
                <c:pt idx="3">
                  <c:v>Italy</c:v>
                </c:pt>
                <c:pt idx="4">
                  <c:v>Sweden</c:v>
                </c:pt>
                <c:pt idx="5">
                  <c:v>France</c:v>
                </c:pt>
                <c:pt idx="6">
                  <c:v>Spain</c:v>
                </c:pt>
                <c:pt idx="7">
                  <c:v>Portugal</c:v>
                </c:pt>
                <c:pt idx="8">
                  <c:v>EU-18</c:v>
                </c:pt>
                <c:pt idx="9">
                  <c:v>Finland</c:v>
                </c:pt>
                <c:pt idx="10">
                  <c:v>Czech Republic</c:v>
                </c:pt>
                <c:pt idx="11">
                  <c:v>Hungary</c:v>
                </c:pt>
                <c:pt idx="12">
                  <c:v>Slovenia</c:v>
                </c:pt>
                <c:pt idx="13">
                  <c:v>Netherlands</c:v>
                </c:pt>
                <c:pt idx="14">
                  <c:v>Luxembourg</c:v>
                </c:pt>
                <c:pt idx="15">
                  <c:v>Denmark</c:v>
                </c:pt>
                <c:pt idx="16">
                  <c:v>Belgium</c:v>
                </c:pt>
                <c:pt idx="17">
                  <c:v>Slovak Republic</c:v>
                </c:pt>
                <c:pt idx="18">
                  <c:v>United Kingdom</c:v>
                </c:pt>
                <c:pt idx="20">
                  <c:v>Iceland</c:v>
                </c:pt>
                <c:pt idx="21">
                  <c:v>Norway</c:v>
                </c:pt>
              </c:strCache>
            </c:strRef>
          </c:cat>
          <c:val>
            <c:numRef>
              <c:f>'Data3.11.2'!$D$10:$D$31</c:f>
              <c:numCache>
                <c:ptCount val="22"/>
                <c:pt idx="0">
                  <c:v>41</c:v>
                </c:pt>
                <c:pt idx="1">
                  <c:v>65.6</c:v>
                </c:pt>
                <c:pt idx="2">
                  <c:v>70.5</c:v>
                </c:pt>
                <c:pt idx="3">
                  <c:v>79.5</c:v>
                </c:pt>
                <c:pt idx="4">
                  <c:v>80</c:v>
                </c:pt>
                <c:pt idx="5">
                  <c:v>91.7</c:v>
                </c:pt>
                <c:pt idx="6">
                  <c:v>93.1</c:v>
                </c:pt>
                <c:pt idx="7">
                  <c:v>94.7</c:v>
                </c:pt>
                <c:pt idx="8">
                  <c:v>97</c:v>
                </c:pt>
                <c:pt idx="9">
                  <c:v>98.2</c:v>
                </c:pt>
                <c:pt idx="10">
                  <c:v>100.4</c:v>
                </c:pt>
                <c:pt idx="11">
                  <c:v>101.5</c:v>
                </c:pt>
                <c:pt idx="12">
                  <c:v>101.7</c:v>
                </c:pt>
                <c:pt idx="13">
                  <c:v>106.8</c:v>
                </c:pt>
                <c:pt idx="14">
                  <c:v>116.3</c:v>
                </c:pt>
                <c:pt idx="15">
                  <c:v>120</c:v>
                </c:pt>
                <c:pt idx="16">
                  <c:v>127.4</c:v>
                </c:pt>
                <c:pt idx="17">
                  <c:v>130.5</c:v>
                </c:pt>
                <c:pt idx="18">
                  <c:v>134.2</c:v>
                </c:pt>
                <c:pt idx="20">
                  <c:v>83</c:v>
                </c:pt>
                <c:pt idx="21">
                  <c:v>118.2</c:v>
                </c:pt>
              </c:numCache>
            </c:numRef>
          </c:val>
        </c:ser>
        <c:gapWidth val="50"/>
        <c:axId val="40893515"/>
        <c:axId val="32497316"/>
      </c:barChart>
      <c:catAx>
        <c:axId val="40893515"/>
        <c:scaling>
          <c:orientation val="maxMin"/>
        </c:scaling>
        <c:axPos val="l"/>
        <c:delete val="0"/>
        <c:numFmt formatCode="General" sourceLinked="1"/>
        <c:majorTickMark val="out"/>
        <c:minorTickMark val="none"/>
        <c:tickLblPos val="nextTo"/>
        <c:spPr>
          <a:ln w="3175">
            <a:solidFill>
              <a:srgbClr val="808080"/>
            </a:solidFill>
          </a:ln>
        </c:spPr>
        <c:crossAx val="32497316"/>
        <c:crosses val="autoZero"/>
        <c:auto val="1"/>
        <c:lblOffset val="100"/>
        <c:tickLblSkip val="1"/>
        <c:noMultiLvlLbl val="0"/>
      </c:catAx>
      <c:valAx>
        <c:axId val="32497316"/>
        <c:scaling>
          <c:orientation val="minMax"/>
          <c:min val="0"/>
        </c:scaling>
        <c:axPos val="t"/>
        <c:title>
          <c:tx>
            <c:rich>
              <a:bodyPr vert="horz" rot="0" anchor="ctr"/>
              <a:lstStyle/>
              <a:p>
                <a:pPr algn="ctr">
                  <a:defRPr/>
                </a:pPr>
                <a:r>
                  <a:rPr lang="en-US" cap="none" sz="800" b="0" i="0" u="none" baseline="0">
                    <a:solidFill>
                      <a:srgbClr val="000000"/>
                    </a:solidFill>
                    <a:latin typeface="Arial"/>
                    <a:ea typeface="Arial"/>
                    <a:cs typeface="Arial"/>
                  </a:rPr>
                  <a:t>Defined daily dose, per 1000 people per day</a:t>
                </a:r>
              </a:p>
            </c:rich>
          </c:tx>
          <c:layout>
            <c:manualLayout>
              <c:xMode val="factor"/>
              <c:yMode val="factor"/>
              <c:x val="0.1205"/>
              <c:y val="-0.007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93515"/>
        <c:crosses val="max"/>
        <c:crossBetween val="between"/>
        <c:dispUnits/>
        <c:majorUnit val="30"/>
      </c:valAx>
      <c:spPr>
        <a:solidFill>
          <a:srgbClr val="FFFFFF"/>
        </a:solidFill>
        <a:ln w="3175">
          <a:noFill/>
        </a:ln>
      </c:spPr>
    </c:plotArea>
    <c:legend>
      <c:legendPos val="t"/>
      <c:layout>
        <c:manualLayout>
          <c:xMode val="edge"/>
          <c:yMode val="edge"/>
          <c:x val="0.352"/>
          <c:y val="0"/>
          <c:w val="0.523"/>
          <c:h val="0.044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4</xdr:col>
      <xdr:colOff>514350</xdr:colOff>
      <xdr:row>65</xdr:row>
      <xdr:rowOff>0</xdr:rowOff>
    </xdr:to>
    <xdr:graphicFrame>
      <xdr:nvGraphicFramePr>
        <xdr:cNvPr id="1" name="Chart 2"/>
        <xdr:cNvGraphicFramePr/>
      </xdr:nvGraphicFramePr>
      <xdr:xfrm>
        <a:off x="0" y="6153150"/>
        <a:ext cx="2952750" cy="4371975"/>
      </xdr:xfrm>
      <a:graphic>
        <a:graphicData uri="http://schemas.openxmlformats.org/drawingml/2006/chart">
          <c:chart xmlns:c="http://schemas.openxmlformats.org/drawingml/2006/chart" r:id="rId1"/>
        </a:graphicData>
      </a:graphic>
    </xdr:graphicFrame>
    <xdr:clientData/>
  </xdr:twoCellAnchor>
  <xdr:twoCellAnchor>
    <xdr:from>
      <xdr:col>4</xdr:col>
      <xdr:colOff>523875</xdr:colOff>
      <xdr:row>38</xdr:row>
      <xdr:rowOff>0</xdr:rowOff>
    </xdr:from>
    <xdr:to>
      <xdr:col>10</xdr:col>
      <xdr:colOff>19050</xdr:colOff>
      <xdr:row>65</xdr:row>
      <xdr:rowOff>0</xdr:rowOff>
    </xdr:to>
    <xdr:graphicFrame>
      <xdr:nvGraphicFramePr>
        <xdr:cNvPr id="2" name="Chart 3"/>
        <xdr:cNvGraphicFramePr/>
      </xdr:nvGraphicFramePr>
      <xdr:xfrm>
        <a:off x="2962275" y="6153150"/>
        <a:ext cx="2981325" cy="4371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xdr:row>
      <xdr:rowOff>0</xdr:rowOff>
    </xdr:from>
    <xdr:to>
      <xdr:col>4</xdr:col>
      <xdr:colOff>514350</xdr:colOff>
      <xdr:row>34</xdr:row>
      <xdr:rowOff>0</xdr:rowOff>
    </xdr:to>
    <xdr:graphicFrame>
      <xdr:nvGraphicFramePr>
        <xdr:cNvPr id="3" name="Chart 2"/>
        <xdr:cNvGraphicFramePr/>
      </xdr:nvGraphicFramePr>
      <xdr:xfrm>
        <a:off x="0" y="1133475"/>
        <a:ext cx="2952750" cy="4371975"/>
      </xdr:xfrm>
      <a:graphic>
        <a:graphicData uri="http://schemas.openxmlformats.org/drawingml/2006/chart">
          <c:chart xmlns:c="http://schemas.openxmlformats.org/drawingml/2006/chart" r:id="rId3"/>
        </a:graphicData>
      </a:graphic>
    </xdr:graphicFrame>
    <xdr:clientData/>
  </xdr:twoCellAnchor>
  <xdr:twoCellAnchor>
    <xdr:from>
      <xdr:col>4</xdr:col>
      <xdr:colOff>523875</xdr:colOff>
      <xdr:row>7</xdr:row>
      <xdr:rowOff>0</xdr:rowOff>
    </xdr:from>
    <xdr:to>
      <xdr:col>10</xdr:col>
      <xdr:colOff>19050</xdr:colOff>
      <xdr:row>34</xdr:row>
      <xdr:rowOff>0</xdr:rowOff>
    </xdr:to>
    <xdr:graphicFrame>
      <xdr:nvGraphicFramePr>
        <xdr:cNvPr id="4" name="Chart 3"/>
        <xdr:cNvGraphicFramePr/>
      </xdr:nvGraphicFramePr>
      <xdr:xfrm>
        <a:off x="2962275" y="1133475"/>
        <a:ext cx="2981325" cy="4371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h@geur-2014-en"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tabSelected="1" zoomScalePageLayoutView="0" workbookViewId="0" topLeftCell="A38">
      <selection activeCell="A61" sqref="A1:J61"/>
    </sheetView>
  </sheetViews>
  <sheetFormatPr defaultColWidth="9.140625" defaultRowHeight="12.75"/>
  <cols>
    <col min="5" max="6" width="7.8515625" style="0" customWidth="1"/>
  </cols>
  <sheetData>
    <row r="1" s="34" customFormat="1" ht="12.75">
      <c r="A1" s="35" t="s">
        <v>37</v>
      </c>
    </row>
    <row r="2" spans="1:2" s="34" customFormat="1" ht="12.75">
      <c r="A2" s="34" t="s">
        <v>38</v>
      </c>
      <c r="B2" s="34" t="s">
        <v>39</v>
      </c>
    </row>
    <row r="3" s="34" customFormat="1" ht="12.75">
      <c r="A3" s="34" t="s">
        <v>40</v>
      </c>
    </row>
    <row r="4" s="34" customFormat="1" ht="12.75">
      <c r="A4" s="34" t="s">
        <v>41</v>
      </c>
    </row>
    <row r="5" s="34" customFormat="1" ht="12.75"/>
    <row r="6" spans="1:10" ht="12.75">
      <c r="A6" s="32" t="s">
        <v>35</v>
      </c>
      <c r="B6" s="32"/>
      <c r="C6" s="32"/>
      <c r="D6" s="32"/>
      <c r="E6" s="32"/>
      <c r="F6" s="33" t="s">
        <v>36</v>
      </c>
      <c r="G6" s="31"/>
      <c r="H6" s="31"/>
      <c r="I6" s="31"/>
      <c r="J6" s="31"/>
    </row>
    <row r="7" spans="1:10" ht="12.75">
      <c r="A7" s="32"/>
      <c r="B7" s="32"/>
      <c r="C7" s="32"/>
      <c r="D7" s="32"/>
      <c r="E7" s="32"/>
      <c r="F7" s="31"/>
      <c r="G7" s="31"/>
      <c r="H7" s="31"/>
      <c r="I7" s="31"/>
      <c r="J7" s="31"/>
    </row>
    <row r="35" spans="1:6" ht="12.75">
      <c r="A35" s="2" t="s">
        <v>24</v>
      </c>
      <c r="F35" s="2" t="s">
        <v>24</v>
      </c>
    </row>
    <row r="37" spans="1:10" ht="12.75">
      <c r="A37" s="31" t="s">
        <v>29</v>
      </c>
      <c r="B37" s="31"/>
      <c r="C37" s="31"/>
      <c r="D37" s="31"/>
      <c r="E37" s="31"/>
      <c r="F37" s="31" t="s">
        <v>27</v>
      </c>
      <c r="G37" s="31"/>
      <c r="H37" s="31"/>
      <c r="I37" s="31"/>
      <c r="J37" s="31"/>
    </row>
    <row r="38" spans="1:10" ht="12.75">
      <c r="A38" s="31"/>
      <c r="B38" s="31"/>
      <c r="C38" s="31"/>
      <c r="D38" s="31"/>
      <c r="E38" s="31"/>
      <c r="F38" s="31"/>
      <c r="G38" s="31"/>
      <c r="H38" s="31"/>
      <c r="I38" s="31"/>
      <c r="J38" s="31"/>
    </row>
    <row r="66" spans="1:6" ht="12.75">
      <c r="A66" s="2" t="s">
        <v>24</v>
      </c>
      <c r="F66" s="2" t="s">
        <v>24</v>
      </c>
    </row>
    <row r="67" spans="1:6" ht="12.75">
      <c r="A67" s="2"/>
      <c r="F67" s="2"/>
    </row>
    <row r="69" ht="12.75">
      <c r="F69" s="2"/>
    </row>
  </sheetData>
  <sheetProtection/>
  <mergeCells count="4">
    <mergeCell ref="A37:E38"/>
    <mergeCell ref="F37:J38"/>
    <mergeCell ref="A6:E7"/>
    <mergeCell ref="F6:J7"/>
  </mergeCells>
  <hyperlinks>
    <hyperlink ref="A1" r:id="rId1" display="http://dx.doi.org/10.1787/h@geur-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3"/>
  <drawing r:id="rId2"/>
</worksheet>
</file>

<file path=xl/worksheets/sheet2.xml><?xml version="1.0" encoding="utf-8"?>
<worksheet xmlns="http://schemas.openxmlformats.org/spreadsheetml/2006/main" xmlns:r="http://schemas.openxmlformats.org/officeDocument/2006/relationships">
  <dimension ref="A1:E36"/>
  <sheetViews>
    <sheetView zoomScalePageLayoutView="0" workbookViewId="0" topLeftCell="A1">
      <selection activeCell="A33" sqref="A33"/>
    </sheetView>
  </sheetViews>
  <sheetFormatPr defaultColWidth="9.140625" defaultRowHeight="12.75"/>
  <cols>
    <col min="1" max="1" width="14.7109375" style="0" customWidth="1"/>
  </cols>
  <sheetData>
    <row r="1" s="34" customFormat="1" ht="12.75">
      <c r="A1" s="35" t="s">
        <v>37</v>
      </c>
    </row>
    <row r="2" spans="1:2" s="34" customFormat="1" ht="12.75">
      <c r="A2" s="34" t="s">
        <v>38</v>
      </c>
      <c r="B2" s="34" t="s">
        <v>39</v>
      </c>
    </row>
    <row r="3" s="34" customFormat="1" ht="12.75">
      <c r="A3" s="34" t="s">
        <v>40</v>
      </c>
    </row>
    <row r="4" s="34" customFormat="1" ht="12.75">
      <c r="A4" s="34" t="s">
        <v>41</v>
      </c>
    </row>
    <row r="5" s="34" customFormat="1" ht="12.75"/>
    <row r="6" ht="12.75">
      <c r="A6" t="s">
        <v>32</v>
      </c>
    </row>
    <row r="8" ht="12.75">
      <c r="A8" s="1" t="s">
        <v>33</v>
      </c>
    </row>
    <row r="9" spans="1:5" ht="13.5" thickBot="1">
      <c r="A9" s="3"/>
      <c r="B9" s="4">
        <v>2000</v>
      </c>
      <c r="C9" s="4"/>
      <c r="D9" s="4">
        <v>2012</v>
      </c>
      <c r="E9" s="3"/>
    </row>
    <row r="10" spans="1:4" ht="12.75">
      <c r="A10" s="7" t="s">
        <v>0</v>
      </c>
      <c r="B10" s="14" t="s">
        <v>1</v>
      </c>
      <c r="C10" s="14"/>
      <c r="D10" s="14">
        <v>191.10000000000005</v>
      </c>
    </row>
    <row r="11" spans="1:4" ht="12.75">
      <c r="A11" s="9" t="s">
        <v>12</v>
      </c>
      <c r="B11" s="15" t="s">
        <v>1</v>
      </c>
      <c r="C11" s="15"/>
      <c r="D11" s="15">
        <v>224.8</v>
      </c>
    </row>
    <row r="12" spans="1:4" ht="12.75">
      <c r="A12" s="9" t="s">
        <v>15</v>
      </c>
      <c r="B12" s="15">
        <v>160.70000000000002</v>
      </c>
      <c r="C12" s="15"/>
      <c r="D12" s="15">
        <v>251.89999999999998</v>
      </c>
    </row>
    <row r="13" spans="1:5" ht="12.75">
      <c r="A13" s="9" t="s">
        <v>7</v>
      </c>
      <c r="B13" s="15">
        <v>170.7</v>
      </c>
      <c r="C13" s="15"/>
      <c r="D13" s="15">
        <v>265.70000000000005</v>
      </c>
      <c r="E13" s="26">
        <v>2009</v>
      </c>
    </row>
    <row r="14" spans="1:4" ht="12.75">
      <c r="A14" s="9" t="s">
        <v>18</v>
      </c>
      <c r="B14" s="15">
        <v>163.3</v>
      </c>
      <c r="C14" s="15"/>
      <c r="D14" s="15">
        <v>269.70000000000005</v>
      </c>
    </row>
    <row r="15" spans="1:4" ht="12.75">
      <c r="A15" s="17" t="s">
        <v>13</v>
      </c>
      <c r="B15" s="15">
        <v>187.9</v>
      </c>
      <c r="C15" s="26">
        <v>2001</v>
      </c>
      <c r="D15" s="15">
        <v>303.8</v>
      </c>
    </row>
    <row r="16" spans="1:4" ht="12.75">
      <c r="A16" s="9" t="s">
        <v>5</v>
      </c>
      <c r="B16" s="15">
        <v>90.4</v>
      </c>
      <c r="C16" s="15"/>
      <c r="D16" s="15">
        <v>329.4</v>
      </c>
    </row>
    <row r="17" spans="1:4" ht="12.75">
      <c r="A17" s="9" t="s">
        <v>2</v>
      </c>
      <c r="B17" s="15">
        <v>186.7</v>
      </c>
      <c r="C17" s="15"/>
      <c r="D17" s="15">
        <v>329.70000000000005</v>
      </c>
    </row>
    <row r="18" spans="1:4" ht="12.75">
      <c r="A18" s="9" t="s">
        <v>26</v>
      </c>
      <c r="B18" s="15">
        <v>191</v>
      </c>
      <c r="C18" s="15"/>
      <c r="D18" s="15">
        <v>357</v>
      </c>
    </row>
    <row r="19" spans="1:4" ht="12.75">
      <c r="A19" s="9" t="s">
        <v>19</v>
      </c>
      <c r="B19" s="15">
        <v>189.8</v>
      </c>
      <c r="C19" s="15"/>
      <c r="D19" s="15">
        <v>361.5</v>
      </c>
    </row>
    <row r="20" spans="1:4" ht="12.75">
      <c r="A20" s="9" t="s">
        <v>16</v>
      </c>
      <c r="B20" s="15">
        <v>161.6</v>
      </c>
      <c r="C20" s="15"/>
      <c r="D20" s="15">
        <v>364.8</v>
      </c>
    </row>
    <row r="21" spans="1:4" ht="12.75">
      <c r="A21" s="9" t="s">
        <v>20</v>
      </c>
      <c r="B21" s="15" t="s">
        <v>1</v>
      </c>
      <c r="C21" s="15"/>
      <c r="D21" s="15">
        <v>377.8</v>
      </c>
    </row>
    <row r="22" spans="1:4" ht="12.75">
      <c r="A22" s="9" t="s">
        <v>11</v>
      </c>
      <c r="B22" s="15">
        <v>233.60000000000002</v>
      </c>
      <c r="C22" s="26">
        <v>2001</v>
      </c>
      <c r="D22" s="15">
        <v>392.20000000000005</v>
      </c>
    </row>
    <row r="23" spans="1:4" ht="12.75">
      <c r="A23" s="9" t="s">
        <v>4</v>
      </c>
      <c r="B23" s="15">
        <v>210.4</v>
      </c>
      <c r="C23" s="15"/>
      <c r="D23" s="15">
        <v>394.9</v>
      </c>
    </row>
    <row r="24" spans="1:4" ht="12.75">
      <c r="A24" s="9" t="s">
        <v>17</v>
      </c>
      <c r="B24" s="15" t="s">
        <v>1</v>
      </c>
      <c r="C24" s="15"/>
      <c r="D24" s="15">
        <v>411.40000000000003</v>
      </c>
    </row>
    <row r="25" spans="1:4" ht="12.75">
      <c r="A25" s="27" t="s">
        <v>6</v>
      </c>
      <c r="B25" s="28">
        <v>221.20000000000002</v>
      </c>
      <c r="C25" s="28"/>
      <c r="D25" s="28">
        <v>421.09999999999997</v>
      </c>
    </row>
    <row r="26" spans="1:4" ht="12.75">
      <c r="A26" s="17" t="s">
        <v>3</v>
      </c>
      <c r="B26" s="21">
        <v>187</v>
      </c>
      <c r="C26" s="21"/>
      <c r="D26" s="21">
        <v>442.20000000000005</v>
      </c>
    </row>
    <row r="27" spans="1:4" ht="12.75">
      <c r="A27" s="9" t="s">
        <v>9</v>
      </c>
      <c r="B27" s="15">
        <v>258.6</v>
      </c>
      <c r="C27" s="15"/>
      <c r="D27" s="15">
        <v>534.3</v>
      </c>
    </row>
    <row r="28" spans="1:4" ht="12.75">
      <c r="A28" s="29" t="s">
        <v>8</v>
      </c>
      <c r="B28" s="15">
        <v>248.89999999999998</v>
      </c>
      <c r="C28" s="15"/>
      <c r="D28" s="15">
        <v>566.6</v>
      </c>
    </row>
    <row r="29" spans="1:4" ht="12.75">
      <c r="A29" s="29"/>
      <c r="B29" s="15"/>
      <c r="C29" s="15"/>
      <c r="D29" s="15"/>
    </row>
    <row r="30" spans="1:4" ht="12.75">
      <c r="A30" s="9" t="s">
        <v>10</v>
      </c>
      <c r="B30" s="15">
        <v>178.6</v>
      </c>
      <c r="C30" s="15"/>
      <c r="D30" s="15">
        <v>271.1</v>
      </c>
    </row>
    <row r="31" spans="1:5" ht="12.75">
      <c r="A31" s="9" t="s">
        <v>14</v>
      </c>
      <c r="B31" s="15">
        <v>190.3</v>
      </c>
      <c r="C31" s="15"/>
      <c r="D31" s="15">
        <v>277.99999999999994</v>
      </c>
      <c r="E31" s="30"/>
    </row>
    <row r="32" spans="1:4" ht="12.75">
      <c r="A32" s="17"/>
      <c r="B32" s="21"/>
      <c r="C32" s="21"/>
      <c r="D32" s="21"/>
    </row>
    <row r="33" spans="1:5" ht="13.5" thickBot="1">
      <c r="A33" s="3" t="s">
        <v>23</v>
      </c>
      <c r="B33" s="16">
        <f>AVERAGE(B12:B17,B19:B20,B22:B23,B25:B28)</f>
        <v>190.77142857142857</v>
      </c>
      <c r="C33" s="16"/>
      <c r="D33" s="16">
        <f>AVERAGE(D10:D17,D19:D28)</f>
        <v>357.38333333333344</v>
      </c>
      <c r="E33" s="16"/>
    </row>
    <row r="35" ht="12.75">
      <c r="A35" s="25" t="s">
        <v>34</v>
      </c>
    </row>
    <row r="36" ht="12.75">
      <c r="A36" s="1" t="s">
        <v>24</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A32" sqref="A32"/>
    </sheetView>
  </sheetViews>
  <sheetFormatPr defaultColWidth="9.140625" defaultRowHeight="12.75"/>
  <cols>
    <col min="1" max="1" width="14.7109375" style="0" customWidth="1"/>
  </cols>
  <sheetData>
    <row r="1" s="34" customFormat="1" ht="12.75">
      <c r="A1" s="35" t="s">
        <v>37</v>
      </c>
    </row>
    <row r="2" spans="1:2" s="34" customFormat="1" ht="12.75">
      <c r="A2" s="34" t="s">
        <v>38</v>
      </c>
      <c r="B2" s="34" t="s">
        <v>39</v>
      </c>
    </row>
    <row r="3" s="34" customFormat="1" ht="12.75">
      <c r="A3" s="34" t="s">
        <v>40</v>
      </c>
    </row>
    <row r="4" s="34" customFormat="1" ht="12.75">
      <c r="A4" s="34" t="s">
        <v>41</v>
      </c>
    </row>
    <row r="5" s="34" customFormat="1" ht="12.75"/>
    <row r="6" ht="12.75">
      <c r="A6" s="1" t="s">
        <v>30</v>
      </c>
    </row>
    <row r="8" ht="12.75">
      <c r="A8" s="1" t="s">
        <v>31</v>
      </c>
    </row>
    <row r="9" spans="1:5" ht="13.5" thickBot="1">
      <c r="A9" s="3"/>
      <c r="B9" s="4">
        <v>2000</v>
      </c>
      <c r="C9" s="4"/>
      <c r="D9" s="4">
        <v>2012</v>
      </c>
      <c r="E9" s="3"/>
    </row>
    <row r="10" spans="1:5" ht="12.75">
      <c r="A10" s="9" t="s">
        <v>5</v>
      </c>
      <c r="B10" s="15">
        <v>1.5</v>
      </c>
      <c r="C10" s="15"/>
      <c r="D10" s="15">
        <v>41</v>
      </c>
      <c r="E10" s="22"/>
    </row>
    <row r="11" spans="1:5" ht="12.75">
      <c r="A11" s="9" t="s">
        <v>0</v>
      </c>
      <c r="B11" s="15" t="s">
        <v>1</v>
      </c>
      <c r="C11" s="15"/>
      <c r="D11" s="15">
        <v>65.6</v>
      </c>
      <c r="E11" s="22"/>
    </row>
    <row r="12" spans="1:5" ht="12.75">
      <c r="A12" s="18" t="s">
        <v>8</v>
      </c>
      <c r="B12" s="15">
        <v>21.4</v>
      </c>
      <c r="C12" s="15"/>
      <c r="D12" s="15">
        <v>70.5</v>
      </c>
      <c r="E12" s="22"/>
    </row>
    <row r="13" spans="1:5" ht="12.75">
      <c r="A13" s="9" t="s">
        <v>11</v>
      </c>
      <c r="B13" s="15">
        <v>26.7</v>
      </c>
      <c r="C13" s="20">
        <v>2001</v>
      </c>
      <c r="D13" s="15">
        <v>79.5</v>
      </c>
      <c r="E13" s="22"/>
    </row>
    <row r="14" spans="1:5" ht="12.75">
      <c r="A14" s="9" t="s">
        <v>19</v>
      </c>
      <c r="B14" s="15">
        <v>18.4</v>
      </c>
      <c r="C14" s="15"/>
      <c r="D14" s="15">
        <v>80</v>
      </c>
      <c r="E14" s="22"/>
    </row>
    <row r="15" spans="1:5" ht="12.75">
      <c r="A15" s="9" t="s">
        <v>7</v>
      </c>
      <c r="B15" s="15">
        <v>60.5</v>
      </c>
      <c r="C15" s="15"/>
      <c r="D15" s="15">
        <v>91.7</v>
      </c>
      <c r="E15" s="11">
        <v>2009</v>
      </c>
    </row>
    <row r="16" spans="1:5" ht="12.75">
      <c r="A16" s="17" t="s">
        <v>18</v>
      </c>
      <c r="B16" s="15">
        <v>28.6</v>
      </c>
      <c r="C16" s="15"/>
      <c r="D16" s="15">
        <v>93.1</v>
      </c>
      <c r="E16" s="22"/>
    </row>
    <row r="17" spans="1:5" ht="12.75">
      <c r="A17" s="9" t="s">
        <v>15</v>
      </c>
      <c r="B17" s="15">
        <v>18.6</v>
      </c>
      <c r="C17" s="15"/>
      <c r="D17" s="15">
        <v>94.7</v>
      </c>
      <c r="E17" s="22"/>
    </row>
    <row r="18" spans="1:5" ht="12.75">
      <c r="A18" s="9" t="s">
        <v>26</v>
      </c>
      <c r="B18" s="15">
        <v>26</v>
      </c>
      <c r="C18" s="15"/>
      <c r="D18" s="15">
        <v>97</v>
      </c>
      <c r="E18" s="22"/>
    </row>
    <row r="19" spans="1:5" ht="12.75">
      <c r="A19" s="9" t="s">
        <v>6</v>
      </c>
      <c r="B19" s="15">
        <v>18.1</v>
      </c>
      <c r="C19" s="15"/>
      <c r="D19" s="15">
        <v>98.2</v>
      </c>
      <c r="E19" s="22"/>
    </row>
    <row r="20" spans="1:5" ht="12.75">
      <c r="A20" s="9" t="s">
        <v>3</v>
      </c>
      <c r="B20" s="15">
        <v>23.1</v>
      </c>
      <c r="C20" s="15"/>
      <c r="D20" s="15">
        <v>100.4</v>
      </c>
      <c r="E20" s="22"/>
    </row>
    <row r="21" spans="1:5" ht="12.75">
      <c r="A21" s="9" t="s">
        <v>9</v>
      </c>
      <c r="B21" s="15" t="s">
        <v>1</v>
      </c>
      <c r="C21" s="15"/>
      <c r="D21" s="15">
        <v>101.5</v>
      </c>
      <c r="E21" s="22"/>
    </row>
    <row r="22" spans="1:5" ht="12.75">
      <c r="A22" s="9" t="s">
        <v>17</v>
      </c>
      <c r="B22" s="15" t="s">
        <v>1</v>
      </c>
      <c r="C22" s="15"/>
      <c r="D22" s="15">
        <v>101.7</v>
      </c>
      <c r="E22" s="22"/>
    </row>
    <row r="23" spans="1:5" ht="12.75">
      <c r="A23" s="9" t="s">
        <v>13</v>
      </c>
      <c r="B23" s="15">
        <v>57.2</v>
      </c>
      <c r="C23" s="20">
        <v>2001</v>
      </c>
      <c r="D23" s="15">
        <v>106.8</v>
      </c>
      <c r="E23" s="22"/>
    </row>
    <row r="24" spans="1:5" ht="12.75">
      <c r="A24" s="9" t="s">
        <v>12</v>
      </c>
      <c r="B24" s="15" t="s">
        <v>1</v>
      </c>
      <c r="C24" s="15"/>
      <c r="D24" s="15">
        <v>116.3</v>
      </c>
      <c r="E24" s="22"/>
    </row>
    <row r="25" spans="1:5" ht="12.75">
      <c r="A25" s="9" t="s">
        <v>4</v>
      </c>
      <c r="B25" s="15">
        <v>9.1</v>
      </c>
      <c r="C25" s="15"/>
      <c r="D25" s="15">
        <v>120</v>
      </c>
      <c r="E25" s="22"/>
    </row>
    <row r="26" spans="1:5" ht="12.75">
      <c r="A26" s="9" t="s">
        <v>2</v>
      </c>
      <c r="B26" s="15">
        <v>40.6</v>
      </c>
      <c r="C26" s="15"/>
      <c r="D26" s="15">
        <v>127.4</v>
      </c>
      <c r="E26" s="22"/>
    </row>
    <row r="27" spans="1:5" ht="12.75">
      <c r="A27" s="9" t="s">
        <v>16</v>
      </c>
      <c r="B27" s="15">
        <v>14.1</v>
      </c>
      <c r="C27" s="15"/>
      <c r="D27" s="15">
        <v>130.5</v>
      </c>
      <c r="E27" s="22"/>
    </row>
    <row r="28" spans="1:5" ht="12.75">
      <c r="A28" s="9" t="s">
        <v>20</v>
      </c>
      <c r="B28" s="15" t="s">
        <v>1</v>
      </c>
      <c r="C28" s="15"/>
      <c r="D28" s="15">
        <v>134.2</v>
      </c>
      <c r="E28" s="22"/>
    </row>
    <row r="29" spans="1:4" ht="12.75">
      <c r="B29" s="5"/>
      <c r="D29" s="5"/>
    </row>
    <row r="30" spans="1:4" ht="12.75">
      <c r="A30" s="9" t="s">
        <v>10</v>
      </c>
      <c r="B30" s="15">
        <v>34.2</v>
      </c>
      <c r="C30" s="15"/>
      <c r="D30" s="15">
        <v>83</v>
      </c>
    </row>
    <row r="31" spans="1:4" ht="12.75">
      <c r="A31" s="9" t="s">
        <v>14</v>
      </c>
      <c r="B31" s="15">
        <v>31.8</v>
      </c>
      <c r="C31" s="15"/>
      <c r="D31" s="15">
        <v>118.2</v>
      </c>
    </row>
    <row r="32" spans="1:4" ht="12.75">
      <c r="A32" s="17"/>
      <c r="B32" s="21"/>
      <c r="C32" s="21"/>
      <c r="D32" s="21"/>
    </row>
    <row r="33" spans="1:5" ht="13.5" thickBot="1">
      <c r="A33" s="23" t="s">
        <v>23</v>
      </c>
      <c r="B33" s="24">
        <f>AVERAGE(B10,B12:B17,B19:B20,B23,B25:B27)</f>
        <v>25.992307692307694</v>
      </c>
      <c r="C33" s="24"/>
      <c r="D33" s="24">
        <f>AVERAGE(D10:D17,D19:D28)</f>
        <v>97.39444444444445</v>
      </c>
      <c r="E33" s="3"/>
    </row>
    <row r="35" ht="12.75">
      <c r="A35" s="1" t="s">
        <v>24</v>
      </c>
    </row>
  </sheetData>
  <sheetProtection/>
  <hyperlinks>
    <hyperlink ref="A1" r:id="rId1" display="http://dx.doi.org/10.1787/h@geur-2014-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1">
      <selection activeCell="A32" sqref="A32"/>
    </sheetView>
  </sheetViews>
  <sheetFormatPr defaultColWidth="9.140625" defaultRowHeight="12.75"/>
  <cols>
    <col min="1" max="1" width="14.7109375" style="0" customWidth="1"/>
  </cols>
  <sheetData>
    <row r="1" s="34" customFormat="1" ht="12.75">
      <c r="A1" s="35" t="s">
        <v>37</v>
      </c>
    </row>
    <row r="2" spans="1:2" s="34" customFormat="1" ht="12.75">
      <c r="A2" s="34" t="s">
        <v>38</v>
      </c>
      <c r="B2" s="34" t="s">
        <v>39</v>
      </c>
    </row>
    <row r="3" s="34" customFormat="1" ht="12.75">
      <c r="A3" s="34" t="s">
        <v>40</v>
      </c>
    </row>
    <row r="4" s="34" customFormat="1" ht="12.75">
      <c r="A4" s="34" t="s">
        <v>41</v>
      </c>
    </row>
    <row r="5" s="34" customFormat="1" ht="12.75"/>
    <row r="6" ht="12.75">
      <c r="A6" s="1" t="s">
        <v>28</v>
      </c>
    </row>
    <row r="8" ht="12.75">
      <c r="A8" s="1" t="s">
        <v>21</v>
      </c>
    </row>
    <row r="9" spans="1:5" ht="13.5" thickBot="1">
      <c r="A9" s="3"/>
      <c r="B9" s="4">
        <v>2000</v>
      </c>
      <c r="C9" s="4"/>
      <c r="D9" s="4">
        <v>2012</v>
      </c>
      <c r="E9" s="3"/>
    </row>
    <row r="10" spans="1:5" ht="12.75">
      <c r="A10" s="9" t="s">
        <v>0</v>
      </c>
      <c r="B10" s="15" t="s">
        <v>1</v>
      </c>
      <c r="C10" s="15"/>
      <c r="D10" s="15">
        <v>39.4</v>
      </c>
      <c r="E10" s="19"/>
    </row>
    <row r="11" spans="1:5" ht="12.75">
      <c r="A11" s="9" t="s">
        <v>4</v>
      </c>
      <c r="B11" s="15">
        <v>23.2</v>
      </c>
      <c r="C11" s="15"/>
      <c r="D11" s="15">
        <v>51.1</v>
      </c>
      <c r="E11" s="19"/>
    </row>
    <row r="12" spans="1:5" ht="12.75">
      <c r="A12" s="9" t="s">
        <v>19</v>
      </c>
      <c r="B12" s="15">
        <v>20.6</v>
      </c>
      <c r="C12" s="15"/>
      <c r="D12" s="15">
        <v>54.1</v>
      </c>
      <c r="E12" s="19"/>
    </row>
    <row r="13" spans="1:5" ht="12.75">
      <c r="A13" s="9" t="s">
        <v>5</v>
      </c>
      <c r="B13" s="15">
        <v>15.7</v>
      </c>
      <c r="C13" s="15"/>
      <c r="D13" s="15">
        <v>54.4</v>
      </c>
      <c r="E13" s="19"/>
    </row>
    <row r="14" spans="1:5" ht="12.75">
      <c r="A14" s="9" t="s">
        <v>16</v>
      </c>
      <c r="B14" s="15">
        <v>10.3</v>
      </c>
      <c r="C14" s="15"/>
      <c r="D14" s="15">
        <v>58</v>
      </c>
      <c r="E14" s="19"/>
    </row>
    <row r="15" spans="1:5" ht="12.75">
      <c r="A15" s="17" t="s">
        <v>15</v>
      </c>
      <c r="B15" s="15">
        <v>50.6</v>
      </c>
      <c r="C15" s="15"/>
      <c r="D15" s="15">
        <v>61.3</v>
      </c>
      <c r="E15" s="19"/>
    </row>
    <row r="16" spans="1:5" ht="12.75">
      <c r="A16" s="9" t="s">
        <v>2</v>
      </c>
      <c r="B16" s="15">
        <v>31.5</v>
      </c>
      <c r="C16" s="15"/>
      <c r="D16" s="15">
        <v>61.8</v>
      </c>
      <c r="E16" s="19"/>
    </row>
    <row r="17" spans="1:5" ht="12.75">
      <c r="A17" s="9" t="s">
        <v>12</v>
      </c>
      <c r="B17" s="15">
        <v>31</v>
      </c>
      <c r="C17" s="15"/>
      <c r="D17" s="15">
        <v>63.4</v>
      </c>
      <c r="E17" s="19"/>
    </row>
    <row r="18" spans="1:5" ht="12.75">
      <c r="A18" s="9" t="s">
        <v>11</v>
      </c>
      <c r="B18" s="15">
        <v>34.7</v>
      </c>
      <c r="C18" s="20">
        <v>2001</v>
      </c>
      <c r="D18" s="15">
        <v>65.5</v>
      </c>
      <c r="E18" s="19"/>
    </row>
    <row r="19" spans="1:5" ht="12.75">
      <c r="A19" s="9" t="s">
        <v>7</v>
      </c>
      <c r="B19" s="15">
        <v>44.2</v>
      </c>
      <c r="C19" s="15"/>
      <c r="D19" s="15">
        <v>65.7</v>
      </c>
      <c r="E19" s="20">
        <v>2009</v>
      </c>
    </row>
    <row r="20" spans="1:5" ht="12.75">
      <c r="A20" s="9" t="s">
        <v>18</v>
      </c>
      <c r="B20" s="15">
        <v>39.1</v>
      </c>
      <c r="C20" s="15"/>
      <c r="D20" s="15">
        <v>66.4</v>
      </c>
      <c r="E20" s="19"/>
    </row>
    <row r="21" spans="1:5" ht="12.75">
      <c r="A21" s="9" t="s">
        <v>26</v>
      </c>
      <c r="B21" s="15">
        <v>35</v>
      </c>
      <c r="C21" s="15"/>
      <c r="D21" s="15">
        <v>66</v>
      </c>
      <c r="E21" s="19"/>
    </row>
    <row r="22" spans="1:5" ht="12.75">
      <c r="A22" s="9" t="s">
        <v>17</v>
      </c>
      <c r="B22" s="15" t="s">
        <v>1</v>
      </c>
      <c r="C22" s="15"/>
      <c r="D22" s="15">
        <v>70.6</v>
      </c>
      <c r="E22" s="19"/>
    </row>
    <row r="23" spans="1:5" ht="12.75">
      <c r="A23" s="9" t="s">
        <v>13</v>
      </c>
      <c r="B23" s="15">
        <v>46.3</v>
      </c>
      <c r="C23" s="20">
        <v>2001</v>
      </c>
      <c r="D23" s="15">
        <v>74</v>
      </c>
      <c r="E23" s="19"/>
    </row>
    <row r="24" spans="1:5" ht="12.75">
      <c r="A24" s="9" t="s">
        <v>9</v>
      </c>
      <c r="B24" s="15">
        <v>42.7</v>
      </c>
      <c r="C24" s="15"/>
      <c r="D24" s="15">
        <v>75.3</v>
      </c>
      <c r="E24" s="19"/>
    </row>
    <row r="25" spans="1:5" ht="12.75">
      <c r="A25" s="9" t="s">
        <v>3</v>
      </c>
      <c r="B25" s="15">
        <v>38.8</v>
      </c>
      <c r="C25" s="15"/>
      <c r="D25" s="15">
        <v>78.3</v>
      </c>
      <c r="E25" s="19"/>
    </row>
    <row r="26" spans="1:5" ht="12.75">
      <c r="A26" s="9" t="s">
        <v>20</v>
      </c>
      <c r="B26" s="15" t="s">
        <v>1</v>
      </c>
      <c r="C26" s="15"/>
      <c r="D26" s="15">
        <v>79.9</v>
      </c>
      <c r="E26" s="19"/>
    </row>
    <row r="27" spans="1:5" ht="12.75">
      <c r="A27" s="18" t="s">
        <v>8</v>
      </c>
      <c r="B27" s="15">
        <v>46.3</v>
      </c>
      <c r="C27" s="15"/>
      <c r="D27" s="15">
        <v>83.2</v>
      </c>
      <c r="E27" s="19"/>
    </row>
    <row r="28" spans="1:5" ht="12.75">
      <c r="A28" s="9" t="s">
        <v>6</v>
      </c>
      <c r="B28" s="15">
        <v>42.6</v>
      </c>
      <c r="C28" s="15"/>
      <c r="D28" s="15">
        <v>85</v>
      </c>
      <c r="E28" s="19"/>
    </row>
    <row r="29" spans="1:4" ht="12.75">
      <c r="B29" s="5"/>
      <c r="D29" s="5"/>
    </row>
    <row r="30" spans="1:4" ht="12.75">
      <c r="A30" s="9" t="s">
        <v>10</v>
      </c>
      <c r="B30" s="15">
        <v>15.3</v>
      </c>
      <c r="C30" s="15"/>
      <c r="D30" s="15">
        <v>39.9</v>
      </c>
    </row>
    <row r="31" spans="1:4" ht="12.75">
      <c r="A31" s="9" t="s">
        <v>14</v>
      </c>
      <c r="B31" s="15">
        <v>26.7</v>
      </c>
      <c r="C31" s="15"/>
      <c r="D31" s="15">
        <v>48.5</v>
      </c>
    </row>
    <row r="32" spans="1:4" ht="12.75">
      <c r="A32" s="17"/>
      <c r="B32" s="21"/>
      <c r="C32" s="21"/>
      <c r="D32" s="21"/>
    </row>
    <row r="33" spans="1:5" ht="13.5" thickBot="1">
      <c r="A33" s="12" t="s">
        <v>23</v>
      </c>
      <c r="B33" s="16">
        <f>AVERAGE(B11:B20,B23:B25,B27:B28)</f>
        <v>34.50666666666667</v>
      </c>
      <c r="C33" s="13"/>
      <c r="D33" s="16">
        <f>AVERAGE(D10:D20,D22:D28)</f>
        <v>65.96666666666665</v>
      </c>
      <c r="E33" s="3"/>
    </row>
    <row r="35" ht="12.75">
      <c r="A35" s="1" t="s">
        <v>24</v>
      </c>
    </row>
  </sheetData>
  <sheetProtection/>
  <hyperlinks>
    <hyperlink ref="A1" r:id="rId1" display="http://dx.doi.org/10.1787/h@geur-2014-en"/>
  </hyperlinks>
  <printOptions/>
  <pageMargins left="0.7" right="0.7" top="0.75" bottom="0.75" header="0.3" footer="0.3"/>
  <pageSetup horizontalDpi="600" verticalDpi="600" orientation="portrait" paperSize="9" r:id="rId2"/>
  <ignoredErrors>
    <ignoredError sqref="B33" formulaRange="1"/>
  </ignoredErrors>
</worksheet>
</file>

<file path=xl/worksheets/sheet5.xml><?xml version="1.0" encoding="utf-8"?>
<worksheet xmlns="http://schemas.openxmlformats.org/spreadsheetml/2006/main" xmlns:r="http://schemas.openxmlformats.org/officeDocument/2006/relationships">
  <dimension ref="A1:G35"/>
  <sheetViews>
    <sheetView zoomScalePageLayoutView="0" workbookViewId="0" topLeftCell="A1">
      <selection activeCell="A32" sqref="A32"/>
    </sheetView>
  </sheetViews>
  <sheetFormatPr defaultColWidth="9.140625" defaultRowHeight="12.75"/>
  <cols>
    <col min="1" max="1" width="14.7109375" style="0" customWidth="1"/>
  </cols>
  <sheetData>
    <row r="1" s="34" customFormat="1" ht="12.75">
      <c r="A1" s="35" t="s">
        <v>37</v>
      </c>
    </row>
    <row r="2" spans="1:2" s="34" customFormat="1" ht="12.75">
      <c r="A2" s="34" t="s">
        <v>38</v>
      </c>
      <c r="B2" s="34" t="s">
        <v>39</v>
      </c>
    </row>
    <row r="3" s="34" customFormat="1" ht="12.75">
      <c r="A3" s="34" t="s">
        <v>40</v>
      </c>
    </row>
    <row r="4" s="34" customFormat="1" ht="12.75">
      <c r="A4" s="34" t="s">
        <v>41</v>
      </c>
    </row>
    <row r="5" s="34" customFormat="1" ht="12.75"/>
    <row r="6" ht="12.75">
      <c r="A6" s="1" t="s">
        <v>25</v>
      </c>
    </row>
    <row r="8" ht="12.75">
      <c r="A8" s="1" t="s">
        <v>22</v>
      </c>
    </row>
    <row r="9" spans="1:5" ht="13.5" thickBot="1">
      <c r="A9" s="3"/>
      <c r="B9" s="4">
        <v>2000</v>
      </c>
      <c r="C9" s="4"/>
      <c r="D9" s="4">
        <v>2012</v>
      </c>
      <c r="E9" s="3"/>
    </row>
    <row r="10" spans="1:5" ht="12.75">
      <c r="A10" s="7" t="s">
        <v>5</v>
      </c>
      <c r="B10" s="14">
        <v>6.4</v>
      </c>
      <c r="C10" s="8"/>
      <c r="D10" s="14">
        <v>20.6</v>
      </c>
      <c r="E10" s="6"/>
    </row>
    <row r="11" spans="1:5" ht="12.75">
      <c r="A11" s="9" t="s">
        <v>9</v>
      </c>
      <c r="B11" s="15">
        <v>13.5</v>
      </c>
      <c r="C11" s="10"/>
      <c r="D11" s="15">
        <v>26.8</v>
      </c>
      <c r="E11" s="6"/>
    </row>
    <row r="12" spans="1:5" ht="12.75">
      <c r="A12" s="9" t="s">
        <v>16</v>
      </c>
      <c r="B12" s="15">
        <v>8.6</v>
      </c>
      <c r="C12" s="10"/>
      <c r="D12" s="15">
        <v>30.2</v>
      </c>
      <c r="E12" s="6"/>
    </row>
    <row r="13" spans="1:5" ht="12.75">
      <c r="A13" s="9" t="s">
        <v>11</v>
      </c>
      <c r="B13" s="15">
        <v>19.6</v>
      </c>
      <c r="C13" s="11">
        <v>2001</v>
      </c>
      <c r="D13" s="15">
        <v>42.4</v>
      </c>
      <c r="E13" s="6"/>
    </row>
    <row r="14" spans="1:5" ht="12.75">
      <c r="A14" s="9" t="s">
        <v>13</v>
      </c>
      <c r="B14" s="15">
        <v>31.4</v>
      </c>
      <c r="C14" s="11">
        <v>2001</v>
      </c>
      <c r="D14" s="15">
        <v>42.4</v>
      </c>
      <c r="E14" s="6"/>
    </row>
    <row r="15" spans="1:5" ht="12.75">
      <c r="A15" s="9" t="s">
        <v>3</v>
      </c>
      <c r="B15" s="15">
        <v>9.7</v>
      </c>
      <c r="C15" s="10"/>
      <c r="D15" s="15">
        <v>46.2</v>
      </c>
      <c r="E15" s="6"/>
    </row>
    <row r="16" spans="1:5" ht="12.75">
      <c r="A16" s="9" t="s">
        <v>7</v>
      </c>
      <c r="B16" s="15">
        <v>39.5</v>
      </c>
      <c r="C16" s="10"/>
      <c r="D16" s="15">
        <v>49.8</v>
      </c>
      <c r="E16" s="11">
        <v>2009</v>
      </c>
    </row>
    <row r="17" spans="1:5" ht="12.75">
      <c r="A17" s="9" t="s">
        <v>17</v>
      </c>
      <c r="B17" s="15" t="s">
        <v>1</v>
      </c>
      <c r="C17" s="10"/>
      <c r="D17" s="15">
        <v>51</v>
      </c>
      <c r="E17" s="11"/>
    </row>
    <row r="18" spans="1:5" ht="12.75">
      <c r="A18" s="9" t="s">
        <v>8</v>
      </c>
      <c r="B18" s="15">
        <v>20.7</v>
      </c>
      <c r="C18" s="10"/>
      <c r="D18" s="15">
        <v>51.9</v>
      </c>
      <c r="E18" s="6"/>
    </row>
    <row r="19" spans="1:5" ht="12.75">
      <c r="A19" s="9" t="s">
        <v>12</v>
      </c>
      <c r="B19" s="15" t="s">
        <v>1</v>
      </c>
      <c r="C19" s="10"/>
      <c r="D19" s="15">
        <v>52</v>
      </c>
      <c r="E19" s="6"/>
    </row>
    <row r="20" spans="1:5" ht="12.75">
      <c r="A20" s="9" t="s">
        <v>26</v>
      </c>
      <c r="B20" s="15">
        <v>27</v>
      </c>
      <c r="C20" s="10"/>
      <c r="D20" s="15">
        <v>55.6</v>
      </c>
      <c r="E20" s="6"/>
    </row>
    <row r="21" spans="1:7" ht="12.75">
      <c r="A21" s="9" t="s">
        <v>0</v>
      </c>
      <c r="B21" s="15" t="s">
        <v>1</v>
      </c>
      <c r="C21" s="10"/>
      <c r="D21" s="15">
        <v>58</v>
      </c>
      <c r="E21" s="6"/>
      <c r="G21" s="5"/>
    </row>
    <row r="22" spans="1:5" ht="12.75">
      <c r="A22" s="9" t="s">
        <v>18</v>
      </c>
      <c r="B22" s="15">
        <v>28.2</v>
      </c>
      <c r="C22" s="10"/>
      <c r="D22" s="15">
        <v>64</v>
      </c>
      <c r="E22" s="6"/>
    </row>
    <row r="23" spans="1:5" ht="12.75">
      <c r="A23" s="9" t="s">
        <v>6</v>
      </c>
      <c r="B23" s="15">
        <v>35.5</v>
      </c>
      <c r="C23" s="10"/>
      <c r="D23" s="15">
        <v>69.8</v>
      </c>
      <c r="E23" s="6"/>
    </row>
    <row r="24" spans="1:7" ht="12.75">
      <c r="A24" s="9" t="s">
        <v>2</v>
      </c>
      <c r="B24" s="15">
        <v>38.8</v>
      </c>
      <c r="C24" s="10"/>
      <c r="D24" s="15">
        <v>70.4</v>
      </c>
      <c r="E24" s="6"/>
      <c r="G24" s="5"/>
    </row>
    <row r="25" spans="1:5" ht="12.75">
      <c r="A25" s="9" t="s">
        <v>20</v>
      </c>
      <c r="B25" s="15">
        <v>37.6</v>
      </c>
      <c r="C25" s="10"/>
      <c r="D25" s="15">
        <v>75</v>
      </c>
      <c r="E25" s="6"/>
    </row>
    <row r="26" spans="1:5" ht="12.75">
      <c r="A26" s="9" t="s">
        <v>19</v>
      </c>
      <c r="B26" s="15">
        <v>44.8</v>
      </c>
      <c r="C26" s="10"/>
      <c r="D26" s="15">
        <v>81.1</v>
      </c>
      <c r="E26" s="6"/>
    </row>
    <row r="27" spans="1:5" ht="12.75">
      <c r="A27" s="9" t="s">
        <v>4</v>
      </c>
      <c r="B27" s="15">
        <v>35.2</v>
      </c>
      <c r="C27" s="10"/>
      <c r="D27" s="15">
        <v>83.2</v>
      </c>
      <c r="E27" s="6"/>
    </row>
    <row r="28" spans="1:5" ht="12.75">
      <c r="A28" s="9" t="s">
        <v>15</v>
      </c>
      <c r="B28" s="15">
        <v>32.5</v>
      </c>
      <c r="C28" s="10"/>
      <c r="D28" s="15">
        <v>85.1</v>
      </c>
      <c r="E28" s="6"/>
    </row>
    <row r="29" spans="1:4" ht="12.75">
      <c r="B29" s="5"/>
      <c r="D29" s="5"/>
    </row>
    <row r="30" spans="1:4" ht="12.75">
      <c r="A30" s="9" t="s">
        <v>14</v>
      </c>
      <c r="B30" s="15">
        <v>41.3</v>
      </c>
      <c r="C30" s="10"/>
      <c r="D30" s="15">
        <v>57.2</v>
      </c>
    </row>
    <row r="31" spans="1:4" ht="12.75">
      <c r="A31" s="9" t="s">
        <v>10</v>
      </c>
      <c r="B31" s="15">
        <v>70.5</v>
      </c>
      <c r="C31" s="10"/>
      <c r="D31" s="15">
        <v>108.9</v>
      </c>
    </row>
    <row r="32" spans="1:4" ht="12.75">
      <c r="B32" s="5"/>
      <c r="D32" s="5"/>
    </row>
    <row r="33" spans="1:5" ht="13.5" thickBot="1">
      <c r="A33" s="12" t="s">
        <v>23</v>
      </c>
      <c r="B33" s="16">
        <f>AVERAGE(B10:B16,B18,B22:B28)</f>
        <v>26.8</v>
      </c>
      <c r="C33" s="13"/>
      <c r="D33" s="16">
        <f>AVERAGE(D10:D19,D21:D28)</f>
        <v>55.55</v>
      </c>
      <c r="E33" s="3"/>
    </row>
    <row r="35" ht="12.75">
      <c r="A35" s="1" t="s">
        <v>24</v>
      </c>
    </row>
  </sheetData>
  <sheetProtection/>
  <hyperlinks>
    <hyperlink ref="A1" r:id="rId1" display="http://dx.doi.org/10.1787/h@geur-2014-en"/>
  </hyperlinks>
  <printOptions/>
  <pageMargins left="0.7" right="0.7" top="0.75" bottom="0.75" header="0.3" footer="0.3"/>
  <pageSetup horizontalDpi="600" verticalDpi="600" orientation="portrait" paperSize="9" r:id="rId2"/>
  <ignoredErrors>
    <ignoredError sqref="B33"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2014-09-16T15:50:27Z</cp:lastPrinted>
  <dcterms:created xsi:type="dcterms:W3CDTF">2012-07-04T12:25:02Z</dcterms:created>
  <dcterms:modified xsi:type="dcterms:W3CDTF">2014-10-09T09:38:09Z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