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2"/>
  </bookViews>
  <sheets>
    <sheet name="Data 5.6.1 " sheetId="1" r:id="rId1"/>
    <sheet name="Data 5.6.2 " sheetId="2" r:id="rId2"/>
    <sheet name="Sheet2" sheetId="3" r:id="rId3"/>
  </sheets>
  <externalReferences>
    <externalReference r:id="rId6"/>
  </externalReferences>
  <definedNames/>
  <calcPr calcMode="manual" fullCalcOnLoad="1"/>
</workbook>
</file>

<file path=xl/sharedStrings.xml><?xml version="1.0" encoding="utf-8"?>
<sst xmlns="http://schemas.openxmlformats.org/spreadsheetml/2006/main" count="85" uniqueCount="41">
  <si>
    <t>Health at a Glance 2009: OECD Indicators - OECD © 2009 - ISBN 9789264061538</t>
  </si>
  <si>
    <t>5. Quality of care</t>
  </si>
  <si>
    <t>5.6 Unplanned hospital re-admissions for patients with schizophrenia and bipolar disorder</t>
  </si>
  <si>
    <t>Version 1 - Last updated: 19-Oct-2009</t>
  </si>
  <si>
    <t>5.6.1 Unplanned schizophrenia re-admissions to the same hospital, 2007</t>
  </si>
  <si>
    <t>Total</t>
  </si>
  <si>
    <t>Lower 95% CI deviation (total)</t>
  </si>
  <si>
    <t>Upper 95% CI deviation (total)</t>
  </si>
  <si>
    <t>Female</t>
  </si>
  <si>
    <t>Lower 95% CI deviation (female)</t>
  </si>
  <si>
    <t>Upper 95% CI deviation (female)</t>
  </si>
  <si>
    <t>Male</t>
  </si>
  <si>
    <t>Lower 95% CI deviation (male)</t>
  </si>
  <si>
    <t>Upper 95% CI deviation (male)</t>
  </si>
  <si>
    <t>Lower confidence level (total)</t>
  </si>
  <si>
    <t>Upper confidence level (total)</t>
  </si>
  <si>
    <t>Lower confidence level (female)</t>
  </si>
  <si>
    <t>Upper confidence level (female)</t>
  </si>
  <si>
    <t>Lower confidence level (male)</t>
  </si>
  <si>
    <t>Upper confidence level (male)</t>
  </si>
  <si>
    <t>Slovak Republic (2006)</t>
  </si>
  <si>
    <t>United Kingdom</t>
  </si>
  <si>
    <t>Spain</t>
  </si>
  <si>
    <t>Italy (2006)</t>
  </si>
  <si>
    <r>
      <t>Canada</t>
    </r>
    <r>
      <rPr>
        <sz val="9"/>
        <color indexed="8"/>
        <rFont val="Arial"/>
        <family val="2"/>
      </rPr>
      <t xml:space="preserve"> (2005)</t>
    </r>
  </si>
  <si>
    <t>New Zealand</t>
  </si>
  <si>
    <t>Belgium (2006)</t>
  </si>
  <si>
    <t>OECD (12)</t>
  </si>
  <si>
    <t>Ireland</t>
  </si>
  <si>
    <t>Norway</t>
  </si>
  <si>
    <t>Denmark</t>
  </si>
  <si>
    <t>Sweden</t>
  </si>
  <si>
    <t>Finland</t>
  </si>
  <si>
    <r>
      <rPr>
        <i/>
        <sz val="9"/>
        <color indexed="8"/>
        <rFont val="Arial"/>
        <family val="2"/>
      </rPr>
      <t xml:space="preserve">Source: OECD HCQI Data 2009. </t>
    </r>
    <r>
      <rPr>
        <sz val="9"/>
        <color indexed="8"/>
        <rFont val="Arial"/>
        <family val="2"/>
      </rPr>
      <t>The total rates are age-sex standardised to the 2005 OECD population. The 95% confidence intervals are represented by H.</t>
    </r>
  </si>
  <si>
    <t>5.6.2 Unplanned bipolar disorder re-admissions to the same hospital, 2007</t>
  </si>
  <si>
    <t>Lower Confidence Interval</t>
  </si>
  <si>
    <t>Upper Confidence Interval</t>
  </si>
  <si>
    <r>
      <t>Canada</t>
    </r>
    <r>
      <rPr>
        <sz val="10"/>
        <color indexed="8"/>
        <rFont val="Arial"/>
        <family val="2"/>
      </rPr>
      <t xml:space="preserve"> (2005)</t>
    </r>
  </si>
  <si>
    <r>
      <rPr>
        <sz val="9"/>
        <color indexed="8"/>
        <rFont val="Arial"/>
        <family val="2"/>
      </rPr>
      <t>5.6.2.</t>
    </r>
    <r>
      <rPr>
        <b/>
        <sz val="9"/>
        <color indexed="8"/>
        <rFont val="Arial"/>
        <family val="2"/>
      </rPr>
      <t xml:space="preserve"> Unplanned bipolar disorder re-admissions to the same hospital, 2007</t>
    </r>
  </si>
  <si>
    <t>Canada (2005)</t>
  </si>
  <si>
    <t>Slovak Rep. (2006)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</si>
</sst>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sz val="10"/>
      <color indexed="30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4" fillId="32" borderId="7" applyNumberFormat="0" applyFont="0" applyAlignment="0" applyProtection="0"/>
    <xf numFmtId="0" fontId="38" fillId="27" borderId="8" applyNumberFormat="0" applyAlignment="0" applyProtection="0"/>
    <xf numFmtId="9" fontId="2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4" fillId="0" borderId="0" xfId="52" applyAlignment="1" applyProtection="1">
      <alignment/>
      <protection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164" fontId="15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ill="1" applyBorder="1" applyAlignment="1">
      <alignment wrapText="1"/>
    </xf>
    <xf numFmtId="164" fontId="0" fillId="0" borderId="0" xfId="0" applyNumberFormat="1" applyAlignment="1">
      <alignment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0" fontId="18" fillId="0" borderId="0" xfId="0" applyFont="1" applyAlignment="1">
      <alignment wrapText="1"/>
    </xf>
    <xf numFmtId="164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15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55"/>
          <c:w val="0.99225"/>
          <c:h val="0.93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Lit>
                <c:ptCount val="13"/>
                <c:pt idx="0">
                  <c:v>1.9922</c:v>
                </c:pt>
                <c:pt idx="1">
                  <c:v>0.533</c:v>
                </c:pt>
                <c:pt idx="2">
                  <c:v>0.3627</c:v>
                </c:pt>
                <c:pt idx="3">
                  <c:v>0.582000000000001</c:v>
                </c:pt>
                <c:pt idx="4">
                  <c:v>0.5861</c:v>
                </c:pt>
                <c:pt idx="5">
                  <c:v>0.648400000000001</c:v>
                </c:pt>
                <c:pt idx="6">
                  <c:v>0</c:v>
                </c:pt>
                <c:pt idx="7">
                  <c:v>1.8215</c:v>
                </c:pt>
                <c:pt idx="8">
                  <c:v>1.7726</c:v>
                </c:pt>
                <c:pt idx="9">
                  <c:v>1.8116</c:v>
                </c:pt>
                <c:pt idx="10">
                  <c:v>2.4987</c:v>
                </c:pt>
                <c:pt idx="11">
                  <c:v>1.5249</c:v>
                </c:pt>
                <c:pt idx="12">
                  <c:v>1.6091</c:v>
                </c:pt>
              </c:numLit>
            </c:plus>
            <c:minus>
              <c:numLit>
                <c:ptCount val="13"/>
                <c:pt idx="0">
                  <c:v>1.9921</c:v>
                </c:pt>
                <c:pt idx="1">
                  <c:v>0.533</c:v>
                </c:pt>
                <c:pt idx="2">
                  <c:v>0.3628</c:v>
                </c:pt>
                <c:pt idx="3">
                  <c:v>0.581999999999999</c:v>
                </c:pt>
                <c:pt idx="4">
                  <c:v>0.5862</c:v>
                </c:pt>
                <c:pt idx="5">
                  <c:v>0.648400000000001</c:v>
                </c:pt>
                <c:pt idx="6">
                  <c:v>0</c:v>
                </c:pt>
                <c:pt idx="7">
                  <c:v>1.8216</c:v>
                </c:pt>
                <c:pt idx="8">
                  <c:v>1.7727</c:v>
                </c:pt>
                <c:pt idx="9">
                  <c:v>1.8115</c:v>
                </c:pt>
                <c:pt idx="10">
                  <c:v>2.4987</c:v>
                </c:pt>
                <c:pt idx="11">
                  <c:v>1.5248</c:v>
                </c:pt>
                <c:pt idx="12">
                  <c:v>1.6091</c:v>
                </c:pt>
              </c:numLit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Lit>
              <c:ptCount val="13"/>
              <c:pt idx="0">
                <c:v>6.1676</c:v>
              </c:pt>
              <c:pt idx="1">
                <c:v>6.6997</c:v>
              </c:pt>
              <c:pt idx="2">
                <c:v>10.8634</c:v>
              </c:pt>
              <c:pt idx="3">
                <c:v>11.0863</c:v>
              </c:pt>
              <c:pt idx="4">
                <c:v>13.5635</c:v>
              </c:pt>
              <c:pt idx="5">
                <c:v>15.3771</c:v>
              </c:pt>
              <c:pt idx="6">
                <c:v>16.7955083333333</c:v>
              </c:pt>
              <c:pt idx="7">
                <c:v>17.7509</c:v>
              </c:pt>
              <c:pt idx="8">
                <c:v>18.3861</c:v>
              </c:pt>
              <c:pt idx="9">
                <c:v>19.4045</c:v>
              </c:pt>
              <c:pt idx="10">
                <c:v>23.208</c:v>
              </c:pt>
              <c:pt idx="11">
                <c:v>25.128</c:v>
              </c:pt>
              <c:pt idx="12">
                <c:v>33.911</c:v>
              </c:pt>
            </c:numLit>
          </c:val>
        </c:ser>
        <c:gapWidth val="70"/>
        <c:axId val="53390370"/>
        <c:axId val="10751283"/>
      </c:barChart>
      <c:catAx>
        <c:axId val="53390370"/>
        <c:scaling>
          <c:orientation val="minMax"/>
        </c:scaling>
        <c:axPos val="r"/>
        <c:delete val="1"/>
        <c:majorTickMark val="out"/>
        <c:minorTickMark val="none"/>
        <c:tickLblPos val="none"/>
        <c:crossAx val="10751283"/>
        <c:crosses val="autoZero"/>
        <c:auto val="1"/>
        <c:lblOffset val="100"/>
        <c:tickLblSkip val="1"/>
        <c:noMultiLvlLbl val="0"/>
      </c:catAx>
      <c:valAx>
        <c:axId val="1075128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Age-sex standardised rates per 100 patients</a:t>
                </a:r>
              </a:p>
            </c:rich>
          </c:tx>
          <c:layout>
            <c:manualLayout>
              <c:xMode val="factor"/>
              <c:yMode val="factor"/>
              <c:x val="0.01525"/>
              <c:y val="-0.03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903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225"/>
          <c:w val="0.9895"/>
          <c:h val="0.93425"/>
        </c:manualLayout>
      </c:layout>
      <c:barChart>
        <c:barDir val="bar"/>
        <c:grouping val="clustered"/>
        <c:varyColors val="0"/>
        <c:ser>
          <c:idx val="1"/>
          <c:order val="0"/>
          <c:tx>
            <c:v>Male</c:v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E6B9B8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Lit>
                <c:ptCount val="13"/>
                <c:pt idx="0">
                  <c:v>3.0784</c:v>
                </c:pt>
                <c:pt idx="1">
                  <c:v>0.7866</c:v>
                </c:pt>
                <c:pt idx="2">
                  <c:v>0.5322</c:v>
                </c:pt>
                <c:pt idx="3">
                  <c:v>0.85</c:v>
                </c:pt>
                <c:pt idx="4">
                  <c:v>0.940399999999999</c:v>
                </c:pt>
                <c:pt idx="5">
                  <c:v>0.9855</c:v>
                </c:pt>
                <c:pt idx="6">
                  <c:v>0</c:v>
                </c:pt>
                <c:pt idx="7">
                  <c:v>0.8918</c:v>
                </c:pt>
                <c:pt idx="8">
                  <c:v>2.7559</c:v>
                </c:pt>
                <c:pt idx="9">
                  <c:v>3.0355</c:v>
                </c:pt>
                <c:pt idx="10">
                  <c:v>3.1985</c:v>
                </c:pt>
                <c:pt idx="11">
                  <c:v>2.3554</c:v>
                </c:pt>
                <c:pt idx="12">
                  <c:v>2.5138</c:v>
                </c:pt>
              </c:numLit>
            </c:plus>
            <c:minus>
              <c:numLit>
                <c:ptCount val="13"/>
                <c:pt idx="0">
                  <c:v>3.0784</c:v>
                </c:pt>
                <c:pt idx="1">
                  <c:v>0.7866</c:v>
                </c:pt>
                <c:pt idx="2">
                  <c:v>0.5322</c:v>
                </c:pt>
                <c:pt idx="3">
                  <c:v>0.85</c:v>
                </c:pt>
                <c:pt idx="4">
                  <c:v>0.940300000000001</c:v>
                </c:pt>
                <c:pt idx="5">
                  <c:v>0.9855</c:v>
                </c:pt>
                <c:pt idx="6">
                  <c:v>0</c:v>
                </c:pt>
                <c:pt idx="7">
                  <c:v>0.8918</c:v>
                </c:pt>
                <c:pt idx="8">
                  <c:v>2.756</c:v>
                </c:pt>
                <c:pt idx="9">
                  <c:v>3.0355</c:v>
                </c:pt>
                <c:pt idx="10">
                  <c:v>3.1984</c:v>
                </c:pt>
                <c:pt idx="11">
                  <c:v>2.3554</c:v>
                </c:pt>
                <c:pt idx="12">
                  <c:v>2.5138</c:v>
                </c:pt>
              </c:numLit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Lit>
              <c:ptCount val="13"/>
              <c:pt idx="0">
                <c:v>6.7567</c:v>
              </c:pt>
              <c:pt idx="1">
                <c:v>6.4374</c:v>
              </c:pt>
              <c:pt idx="2">
                <c:v>11.1378</c:v>
              </c:pt>
              <c:pt idx="3">
                <c:v>11.1827</c:v>
              </c:pt>
              <c:pt idx="4">
                <c:v>12.5279</c:v>
              </c:pt>
              <c:pt idx="5">
                <c:v>14.0977</c:v>
              </c:pt>
              <c:pt idx="6">
                <c:v>16.0743166666667</c:v>
              </c:pt>
              <c:pt idx="7">
                <c:v>19.3105</c:v>
              </c:pt>
              <c:pt idx="8">
                <c:v>19.1088</c:v>
              </c:pt>
              <c:pt idx="9">
                <c:v>20.4431</c:v>
              </c:pt>
              <c:pt idx="10">
                <c:v>19.4163</c:v>
              </c:pt>
              <c:pt idx="11">
                <c:v>21.9632</c:v>
              </c:pt>
              <c:pt idx="12">
                <c:v>30.5097</c:v>
              </c:pt>
            </c:numLit>
          </c:val>
        </c:ser>
        <c:ser>
          <c:idx val="0"/>
          <c:order val="1"/>
          <c:tx>
            <c:v>Female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Lit>
                <c:ptCount val="13"/>
                <c:pt idx="0">
                  <c:v>2.5115</c:v>
                </c:pt>
                <c:pt idx="1">
                  <c:v>0.7254</c:v>
                </c:pt>
                <c:pt idx="2">
                  <c:v>0.4954</c:v>
                </c:pt>
                <c:pt idx="3">
                  <c:v>0.800000000000001</c:v>
                </c:pt>
                <c:pt idx="4">
                  <c:v>0.7332</c:v>
                </c:pt>
                <c:pt idx="5">
                  <c:v>0.859399999999997</c:v>
                </c:pt>
                <c:pt idx="6">
                  <c:v>0</c:v>
                </c:pt>
                <c:pt idx="7">
                  <c:v>2.8921</c:v>
                </c:pt>
                <c:pt idx="8">
                  <c:v>2.2534</c:v>
                </c:pt>
                <c:pt idx="9">
                  <c:v>1.9262</c:v>
                </c:pt>
                <c:pt idx="10">
                  <c:v>3.8195</c:v>
                </c:pt>
                <c:pt idx="11">
                  <c:v>1.9244</c:v>
                </c:pt>
                <c:pt idx="12">
                  <c:v>2.0599</c:v>
                </c:pt>
              </c:numLit>
            </c:plus>
            <c:minus>
              <c:numLit>
                <c:ptCount val="13"/>
                <c:pt idx="0">
                  <c:v>2.5115</c:v>
                </c:pt>
                <c:pt idx="1">
                  <c:v>0.7254</c:v>
                </c:pt>
                <c:pt idx="2">
                  <c:v>0.4955</c:v>
                </c:pt>
                <c:pt idx="3">
                  <c:v>0.799899999999999</c:v>
                </c:pt>
                <c:pt idx="4">
                  <c:v>0.7331</c:v>
                </c:pt>
                <c:pt idx="5">
                  <c:v>0.859400000000001</c:v>
                </c:pt>
                <c:pt idx="6">
                  <c:v>0</c:v>
                </c:pt>
                <c:pt idx="7">
                  <c:v>2.8922</c:v>
                </c:pt>
                <c:pt idx="8">
                  <c:v>2.2535</c:v>
                </c:pt>
                <c:pt idx="9">
                  <c:v>1.9261</c:v>
                </c:pt>
                <c:pt idx="10">
                  <c:v>3.8196</c:v>
                </c:pt>
                <c:pt idx="11">
                  <c:v>1.9244</c:v>
                </c:pt>
                <c:pt idx="12">
                  <c:v>2.05990000000001</c:v>
                </c:pt>
              </c:numLit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Lit>
              <c:ptCount val="13"/>
              <c:pt idx="0">
                <c:v>5.6013</c:v>
              </c:pt>
              <c:pt idx="1">
                <c:v>6.9568</c:v>
              </c:pt>
              <c:pt idx="2">
                <c:v>10.5737</c:v>
              </c:pt>
              <c:pt idx="3">
                <c:v>11.062</c:v>
              </c:pt>
              <c:pt idx="4">
                <c:v>14.6791</c:v>
              </c:pt>
              <c:pt idx="5">
                <c:v>16.6733</c:v>
              </c:pt>
              <c:pt idx="6">
                <c:v>17.495425</c:v>
              </c:pt>
              <c:pt idx="7">
                <c:v>16.8216</c:v>
              </c:pt>
              <c:pt idx="8">
                <c:v>17.7481</c:v>
              </c:pt>
              <c:pt idx="9">
                <c:v>18.0337</c:v>
              </c:pt>
              <c:pt idx="10">
                <c:v>26.6305</c:v>
              </c:pt>
              <c:pt idx="11">
                <c:v>28.3094</c:v>
              </c:pt>
              <c:pt idx="12">
                <c:v>36.8556</c:v>
              </c:pt>
            </c:numLit>
          </c:val>
        </c:ser>
        <c:gapWidth val="70"/>
        <c:axId val="29652684"/>
        <c:axId val="65547565"/>
      </c:barChart>
      <c:catAx>
        <c:axId val="29652684"/>
        <c:scaling>
          <c:orientation val="minMax"/>
        </c:scaling>
        <c:axPos val="l"/>
        <c:delete val="1"/>
        <c:majorTickMark val="out"/>
        <c:minorTickMark val="none"/>
        <c:tickLblPos val="none"/>
        <c:crossAx val="65547565"/>
        <c:crosses val="autoZero"/>
        <c:auto val="1"/>
        <c:lblOffset val="100"/>
        <c:tickLblSkip val="1"/>
        <c:noMultiLvlLbl val="0"/>
      </c:catAx>
      <c:valAx>
        <c:axId val="65547565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Age-standardised rates per 100 patients</a:t>
                </a:r>
              </a:p>
            </c:rich>
          </c:tx>
          <c:layout>
            <c:manualLayout>
              <c:xMode val="factor"/>
              <c:yMode val="factor"/>
              <c:x val="0.01525"/>
              <c:y val="0.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526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625"/>
          <c:y val="0.81625"/>
          <c:w val="0.213"/>
          <c:h val="0.06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4</xdr:col>
      <xdr:colOff>171450</xdr:colOff>
      <xdr:row>20</xdr:row>
      <xdr:rowOff>114300</xdr:rowOff>
    </xdr:to>
    <xdr:graphicFrame>
      <xdr:nvGraphicFramePr>
        <xdr:cNvPr id="1" name="Chart 6"/>
        <xdr:cNvGraphicFramePr/>
      </xdr:nvGraphicFramePr>
      <xdr:xfrm>
        <a:off x="0" y="504825"/>
        <a:ext cx="26098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447675</xdr:colOff>
      <xdr:row>3</xdr:row>
      <xdr:rowOff>9525</xdr:rowOff>
    </xdr:from>
    <xdr:to>
      <xdr:col>9</xdr:col>
      <xdr:colOff>600075</xdr:colOff>
      <xdr:row>20</xdr:row>
      <xdr:rowOff>142875</xdr:rowOff>
    </xdr:to>
    <xdr:graphicFrame>
      <xdr:nvGraphicFramePr>
        <xdr:cNvPr id="2" name="Chart 7"/>
        <xdr:cNvGraphicFramePr/>
      </xdr:nvGraphicFramePr>
      <xdr:xfrm>
        <a:off x="3495675" y="495300"/>
        <a:ext cx="25908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en\812009111P1G04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Data 5.6.1 "/>
      <sheetName val="Data 5.6.2 "/>
    </sheetNames>
    <sheetDataSet>
      <sheetData sheetId="3">
        <row r="7">
          <cell r="E7" t="str">
            <v>Female</v>
          </cell>
          <cell r="H7" t="str">
            <v>Male</v>
          </cell>
        </row>
        <row r="8">
          <cell r="B8">
            <v>6.1676</v>
          </cell>
          <cell r="C8">
            <v>1.9920999999999998</v>
          </cell>
          <cell r="D8">
            <v>1.9922000000000004</v>
          </cell>
          <cell r="E8">
            <v>5.6013</v>
          </cell>
          <cell r="F8">
            <v>2.5115000000000003</v>
          </cell>
          <cell r="G8">
            <v>2.5115</v>
          </cell>
          <cell r="H8">
            <v>6.7567</v>
          </cell>
          <cell r="I8">
            <v>3.0784000000000002</v>
          </cell>
          <cell r="J8">
            <v>3.0784000000000002</v>
          </cell>
        </row>
        <row r="9">
          <cell r="B9">
            <v>6.6997</v>
          </cell>
          <cell r="C9">
            <v>0.5330000000000004</v>
          </cell>
          <cell r="D9">
            <v>0.5330000000000004</v>
          </cell>
          <cell r="E9">
            <v>6.9568</v>
          </cell>
          <cell r="F9">
            <v>0.7254000000000005</v>
          </cell>
          <cell r="G9">
            <v>0.7253999999999996</v>
          </cell>
          <cell r="H9">
            <v>6.4374</v>
          </cell>
          <cell r="I9">
            <v>0.7866</v>
          </cell>
          <cell r="J9">
            <v>0.7866</v>
          </cell>
        </row>
        <row r="10">
          <cell r="B10">
            <v>10.8634</v>
          </cell>
          <cell r="C10">
            <v>0.3628</v>
          </cell>
          <cell r="D10">
            <v>0.36270000000000024</v>
          </cell>
          <cell r="E10">
            <v>10.5737</v>
          </cell>
          <cell r="F10">
            <v>0.49549999999999983</v>
          </cell>
          <cell r="G10">
            <v>0.49540000000000006</v>
          </cell>
          <cell r="H10">
            <v>11.1378</v>
          </cell>
          <cell r="I10">
            <v>0.5321999999999996</v>
          </cell>
          <cell r="J10">
            <v>0.5321999999999996</v>
          </cell>
        </row>
        <row r="11">
          <cell r="B11">
            <v>11.0863</v>
          </cell>
          <cell r="C11">
            <v>0.581999999999999</v>
          </cell>
          <cell r="D11">
            <v>0.5820000000000007</v>
          </cell>
          <cell r="E11">
            <v>11.062</v>
          </cell>
          <cell r="F11">
            <v>0.7998999999999992</v>
          </cell>
          <cell r="G11">
            <v>0.8000000000000007</v>
          </cell>
          <cell r="H11">
            <v>11.1827</v>
          </cell>
          <cell r="I11">
            <v>0.8499999999999996</v>
          </cell>
          <cell r="J11">
            <v>0.8499999999999996</v>
          </cell>
        </row>
        <row r="12">
          <cell r="B12">
            <v>13.5635</v>
          </cell>
          <cell r="C12">
            <v>0.5861999999999998</v>
          </cell>
          <cell r="D12">
            <v>0.5861000000000001</v>
          </cell>
          <cell r="E12">
            <v>14.6791</v>
          </cell>
          <cell r="F12">
            <v>0.7331000000000003</v>
          </cell>
          <cell r="G12">
            <v>0.7332000000000001</v>
          </cell>
          <cell r="H12">
            <v>12.5279</v>
          </cell>
          <cell r="I12">
            <v>0.9403000000000006</v>
          </cell>
          <cell r="J12">
            <v>0.9403999999999986</v>
          </cell>
        </row>
        <row r="13">
          <cell r="B13">
            <v>15.3771</v>
          </cell>
          <cell r="C13">
            <v>0.6484000000000005</v>
          </cell>
          <cell r="D13">
            <v>0.6484000000000005</v>
          </cell>
          <cell r="E13">
            <v>16.6733</v>
          </cell>
          <cell r="F13">
            <v>0.8594000000000008</v>
          </cell>
          <cell r="G13">
            <v>0.8593999999999973</v>
          </cell>
          <cell r="H13">
            <v>14.0977</v>
          </cell>
          <cell r="I13">
            <v>0.9855</v>
          </cell>
          <cell r="J13">
            <v>0.9855</v>
          </cell>
        </row>
        <row r="14">
          <cell r="B14">
            <v>16.795508333333334</v>
          </cell>
          <cell r="E14">
            <v>17.495425</v>
          </cell>
          <cell r="H14">
            <v>16.074316666666665</v>
          </cell>
        </row>
        <row r="15">
          <cell r="B15">
            <v>17.7509</v>
          </cell>
          <cell r="C15">
            <v>1.8216000000000019</v>
          </cell>
          <cell r="D15">
            <v>1.8214999999999968</v>
          </cell>
          <cell r="E15">
            <v>16.8216</v>
          </cell>
          <cell r="F15">
            <v>2.8922000000000008</v>
          </cell>
          <cell r="G15">
            <v>2.8920999999999992</v>
          </cell>
          <cell r="H15">
            <v>19.3105</v>
          </cell>
          <cell r="I15">
            <v>0.8917999999999999</v>
          </cell>
          <cell r="J15">
            <v>0.8917999999999999</v>
          </cell>
        </row>
        <row r="16">
          <cell r="B16">
            <v>18.3861</v>
          </cell>
          <cell r="C16">
            <v>1.7727000000000004</v>
          </cell>
          <cell r="D16">
            <v>1.7726000000000006</v>
          </cell>
          <cell r="E16">
            <v>17.7481</v>
          </cell>
          <cell r="F16">
            <v>2.2535000000000007</v>
          </cell>
          <cell r="G16">
            <v>2.253399999999999</v>
          </cell>
          <cell r="H16">
            <v>19.1088</v>
          </cell>
          <cell r="I16">
            <v>2.7560000000000002</v>
          </cell>
          <cell r="J16">
            <v>2.7559000000000005</v>
          </cell>
        </row>
        <row r="17">
          <cell r="B17">
            <v>19.4045</v>
          </cell>
          <cell r="C17">
            <v>1.8114999999999988</v>
          </cell>
          <cell r="D17">
            <v>1.811600000000002</v>
          </cell>
          <cell r="E17">
            <v>18.0337</v>
          </cell>
          <cell r="F17">
            <v>1.9260999999999981</v>
          </cell>
          <cell r="G17">
            <v>1.9262000000000015</v>
          </cell>
          <cell r="H17">
            <v>20.4431</v>
          </cell>
          <cell r="I17">
            <v>3.0355000000000025</v>
          </cell>
          <cell r="J17">
            <v>3.035499999999999</v>
          </cell>
        </row>
        <row r="18">
          <cell r="B18">
            <v>23.208</v>
          </cell>
          <cell r="C18">
            <v>2.4986999999999995</v>
          </cell>
          <cell r="D18">
            <v>2.498700000000003</v>
          </cell>
          <cell r="E18">
            <v>26.6305</v>
          </cell>
          <cell r="F18">
            <v>3.819600000000001</v>
          </cell>
          <cell r="G18">
            <v>3.819499999999998</v>
          </cell>
          <cell r="H18">
            <v>19.4163</v>
          </cell>
          <cell r="I18">
            <v>3.1983999999999995</v>
          </cell>
          <cell r="J18">
            <v>3.1984999999999992</v>
          </cell>
        </row>
        <row r="19">
          <cell r="B19">
            <v>25.128</v>
          </cell>
          <cell r="C19">
            <v>1.524799999999999</v>
          </cell>
          <cell r="D19">
            <v>1.5248999999999988</v>
          </cell>
          <cell r="E19">
            <v>28.3094</v>
          </cell>
          <cell r="F19">
            <v>1.9243999999999986</v>
          </cell>
          <cell r="G19">
            <v>1.9243999999999986</v>
          </cell>
          <cell r="H19">
            <v>21.9632</v>
          </cell>
          <cell r="I19">
            <v>2.3553999999999995</v>
          </cell>
          <cell r="J19">
            <v>2.3553999999999995</v>
          </cell>
        </row>
        <row r="20">
          <cell r="B20">
            <v>33.911</v>
          </cell>
          <cell r="C20">
            <v>1.609099999999998</v>
          </cell>
          <cell r="D20">
            <v>1.609099999999998</v>
          </cell>
          <cell r="E20">
            <v>36.8556</v>
          </cell>
          <cell r="F20">
            <v>2.059900000000006</v>
          </cell>
          <cell r="G20">
            <v>2.059899999999999</v>
          </cell>
          <cell r="H20">
            <v>30.5097</v>
          </cell>
          <cell r="I20">
            <v>2.5138</v>
          </cell>
          <cell r="J20">
            <v>2.5138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Q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00390625" style="3" customWidth="1"/>
    <col min="2" max="10" width="10.140625" style="2" customWidth="1"/>
    <col min="11" max="11" width="9.140625" style="3" customWidth="1"/>
    <col min="12" max="17" width="9.8515625" style="0" customWidth="1"/>
    <col min="18" max="16384" width="9.140625" style="3" customWidth="1"/>
  </cols>
  <sheetData>
    <row r="1" ht="12.75">
      <c r="A1" s="1" t="s">
        <v>0</v>
      </c>
    </row>
    <row r="2" spans="1:2" ht="12.75">
      <c r="A2" s="4" t="s">
        <v>1</v>
      </c>
      <c r="B2" s="2" t="s">
        <v>2</v>
      </c>
    </row>
    <row r="3" ht="12.75">
      <c r="A3" s="4" t="s">
        <v>3</v>
      </c>
    </row>
    <row r="4" ht="12.75">
      <c r="A4" t="s">
        <v>4</v>
      </c>
    </row>
    <row r="5" ht="13.5" thickBot="1"/>
    <row r="6" spans="1:10" ht="13.5" thickBot="1">
      <c r="A6" s="5"/>
      <c r="B6" s="6">
        <v>2007</v>
      </c>
      <c r="C6" s="7"/>
      <c r="D6" s="7"/>
      <c r="E6" s="8"/>
      <c r="F6" s="7"/>
      <c r="G6" s="7"/>
      <c r="H6" s="7"/>
      <c r="I6" s="7"/>
      <c r="J6" s="7"/>
    </row>
    <row r="7" spans="1:17" s="12" customFormat="1" ht="51.75" thickBot="1">
      <c r="A7" s="9"/>
      <c r="B7" s="10" t="s">
        <v>5</v>
      </c>
      <c r="C7" s="11" t="s">
        <v>6</v>
      </c>
      <c r="D7" s="11" t="s">
        <v>7</v>
      </c>
      <c r="E7" s="10" t="s">
        <v>8</v>
      </c>
      <c r="F7" s="11" t="s">
        <v>9</v>
      </c>
      <c r="G7" s="11" t="s">
        <v>10</v>
      </c>
      <c r="H7" s="10" t="s">
        <v>11</v>
      </c>
      <c r="I7" s="11" t="s">
        <v>12</v>
      </c>
      <c r="J7" s="11" t="s">
        <v>13</v>
      </c>
      <c r="L7" s="13" t="s">
        <v>14</v>
      </c>
      <c r="M7" s="13" t="s">
        <v>15</v>
      </c>
      <c r="N7" s="13" t="s">
        <v>16</v>
      </c>
      <c r="O7" s="13" t="s">
        <v>17</v>
      </c>
      <c r="P7" s="13" t="s">
        <v>18</v>
      </c>
      <c r="Q7" s="13" t="s">
        <v>19</v>
      </c>
    </row>
    <row r="8" spans="1:17" ht="12.75">
      <c r="A8" t="s">
        <v>20</v>
      </c>
      <c r="B8" s="2">
        <v>6.3178</v>
      </c>
      <c r="C8" s="2">
        <v>0.7226999999999997</v>
      </c>
      <c r="D8" s="2">
        <v>0.7225999999999999</v>
      </c>
      <c r="E8" s="2">
        <v>5.6609</v>
      </c>
      <c r="F8" s="2">
        <v>0.9508000000000001</v>
      </c>
      <c r="G8" s="2">
        <v>0.9508999999999999</v>
      </c>
      <c r="H8" s="2">
        <v>6.9392</v>
      </c>
      <c r="I8" s="2">
        <v>1.0885999999999996</v>
      </c>
      <c r="J8" s="2">
        <v>1.0885999999999996</v>
      </c>
      <c r="L8" s="14">
        <f>B8-C8</f>
        <v>5.5951</v>
      </c>
      <c r="M8" s="14">
        <f>B8+D8</f>
        <v>7.0404</v>
      </c>
      <c r="N8" s="14">
        <f>E8-F8</f>
        <v>4.7101</v>
      </c>
      <c r="O8" s="14">
        <f>E8+G8</f>
        <v>6.6118</v>
      </c>
      <c r="P8" s="14">
        <f>H8-I8</f>
        <v>5.8506</v>
      </c>
      <c r="Q8" s="14">
        <f>H8+J8</f>
        <v>8.0278</v>
      </c>
    </row>
    <row r="9" spans="1:17" ht="12.75">
      <c r="A9" s="3" t="s">
        <v>21</v>
      </c>
      <c r="B9" s="2">
        <v>8.5083</v>
      </c>
      <c r="C9" s="2">
        <v>0.41600000000000037</v>
      </c>
      <c r="D9" s="2">
        <v>0.41610000000000014</v>
      </c>
      <c r="E9" s="2">
        <v>8.8267</v>
      </c>
      <c r="F9" s="2">
        <v>0.6865000000000006</v>
      </c>
      <c r="G9" s="2">
        <v>0.6864999999999988</v>
      </c>
      <c r="H9" s="2">
        <v>8.2438</v>
      </c>
      <c r="I9" s="2">
        <v>0.48690000000000033</v>
      </c>
      <c r="J9" s="2">
        <v>0.48690000000000033</v>
      </c>
      <c r="L9" s="14">
        <f aca="true" t="shared" si="0" ref="L9:L19">B9-C9</f>
        <v>8.0923</v>
      </c>
      <c r="M9" s="14">
        <f aca="true" t="shared" si="1" ref="M9:M19">B9+D9</f>
        <v>8.9244</v>
      </c>
      <c r="N9" s="14">
        <f aca="true" t="shared" si="2" ref="N9:N20">E9-F9</f>
        <v>8.1402</v>
      </c>
      <c r="O9" s="14">
        <f aca="true" t="shared" si="3" ref="O9:O20">E9+G9</f>
        <v>9.5132</v>
      </c>
      <c r="P9" s="14">
        <f aca="true" t="shared" si="4" ref="P9:P20">H9-I9</f>
        <v>7.7569</v>
      </c>
      <c r="Q9" s="14">
        <f aca="true" t="shared" si="5" ref="Q9:Q20">H9+J9</f>
        <v>8.7307</v>
      </c>
    </row>
    <row r="10" spans="1:17" ht="12.75">
      <c r="A10" s="3" t="s">
        <v>22</v>
      </c>
      <c r="B10" s="2">
        <v>10.9202</v>
      </c>
      <c r="C10" s="2">
        <v>0.47909999999999897</v>
      </c>
      <c r="D10" s="2">
        <v>0.4792000000000005</v>
      </c>
      <c r="E10" s="2">
        <v>10.4219</v>
      </c>
      <c r="F10" s="2">
        <v>0.7763000000000009</v>
      </c>
      <c r="G10" s="2">
        <v>0.7761999999999993</v>
      </c>
      <c r="H10" s="2">
        <v>11.4503</v>
      </c>
      <c r="I10" s="2">
        <v>0.5748999999999995</v>
      </c>
      <c r="J10" s="2">
        <v>0.5749999999999993</v>
      </c>
      <c r="L10" s="14">
        <f t="shared" si="0"/>
        <v>10.4411</v>
      </c>
      <c r="M10" s="14">
        <f t="shared" si="1"/>
        <v>11.3994</v>
      </c>
      <c r="N10" s="14">
        <f t="shared" si="2"/>
        <v>9.6456</v>
      </c>
      <c r="O10" s="14">
        <f t="shared" si="3"/>
        <v>11.1981</v>
      </c>
      <c r="P10" s="14">
        <f t="shared" si="4"/>
        <v>10.8754</v>
      </c>
      <c r="Q10" s="14">
        <f t="shared" si="5"/>
        <v>12.0253</v>
      </c>
    </row>
    <row r="11" spans="1:17" ht="12.75">
      <c r="A11" t="s">
        <v>23</v>
      </c>
      <c r="B11" s="2">
        <v>14.7508</v>
      </c>
      <c r="C11" s="2">
        <v>0.4192</v>
      </c>
      <c r="D11" s="2">
        <v>0.4192999999999998</v>
      </c>
      <c r="E11" s="2">
        <v>13.2551</v>
      </c>
      <c r="F11" s="2">
        <v>0.6397000000000013</v>
      </c>
      <c r="G11" s="2">
        <v>0.6395999999999997</v>
      </c>
      <c r="H11" s="2">
        <v>16.3468</v>
      </c>
      <c r="I11" s="2">
        <v>0.5684000000000022</v>
      </c>
      <c r="J11" s="2">
        <v>0.5683999999999969</v>
      </c>
      <c r="L11" s="14">
        <f t="shared" si="0"/>
        <v>14.3316</v>
      </c>
      <c r="M11" s="14">
        <f t="shared" si="1"/>
        <v>15.1701</v>
      </c>
      <c r="N11" s="14">
        <f t="shared" si="2"/>
        <v>12.6154</v>
      </c>
      <c r="O11" s="14">
        <f t="shared" si="3"/>
        <v>13.8947</v>
      </c>
      <c r="P11" s="14">
        <f t="shared" si="4"/>
        <v>15.7784</v>
      </c>
      <c r="Q11" s="14">
        <f t="shared" si="5"/>
        <v>16.9152</v>
      </c>
    </row>
    <row r="12" spans="1:17" ht="12.75">
      <c r="A12" t="s">
        <v>24</v>
      </c>
      <c r="B12" s="2">
        <v>16.3876</v>
      </c>
      <c r="C12" s="2">
        <v>0.6414999999999988</v>
      </c>
      <c r="D12" s="2">
        <v>0.6414000000000009</v>
      </c>
      <c r="E12" s="2">
        <v>17.5787</v>
      </c>
      <c r="F12" s="2">
        <v>1.0099000000000018</v>
      </c>
      <c r="G12" s="2">
        <v>1.0098999999999982</v>
      </c>
      <c r="H12" s="2">
        <v>15.1431</v>
      </c>
      <c r="I12" s="2">
        <v>0.7944000000000013</v>
      </c>
      <c r="J12" s="2">
        <v>0.7943999999999996</v>
      </c>
      <c r="L12" s="14">
        <f t="shared" si="0"/>
        <v>15.7461</v>
      </c>
      <c r="M12" s="14">
        <f t="shared" si="1"/>
        <v>17.029</v>
      </c>
      <c r="N12" s="14">
        <f t="shared" si="2"/>
        <v>16.5688</v>
      </c>
      <c r="O12" s="14">
        <f t="shared" si="3"/>
        <v>18.5886</v>
      </c>
      <c r="P12" s="14">
        <f t="shared" si="4"/>
        <v>14.3487</v>
      </c>
      <c r="Q12" s="14">
        <f t="shared" si="5"/>
        <v>15.9375</v>
      </c>
    </row>
    <row r="13" spans="1:17" ht="12.75">
      <c r="A13" s="3" t="s">
        <v>25</v>
      </c>
      <c r="B13" s="2">
        <v>16.4682</v>
      </c>
      <c r="C13" s="2">
        <v>1.827</v>
      </c>
      <c r="D13" s="2">
        <v>1.826900000000002</v>
      </c>
      <c r="E13" s="2">
        <v>15.865</v>
      </c>
      <c r="F13" s="2">
        <v>2.6317000000000004</v>
      </c>
      <c r="G13" s="2">
        <v>2.6318</v>
      </c>
      <c r="H13" s="2">
        <v>17.2376</v>
      </c>
      <c r="I13" s="2">
        <v>2.571900000000001</v>
      </c>
      <c r="J13" s="2">
        <v>2.5717999999999996</v>
      </c>
      <c r="L13" s="14">
        <f t="shared" si="0"/>
        <v>14.6412</v>
      </c>
      <c r="M13" s="14">
        <f t="shared" si="1"/>
        <v>18.2951</v>
      </c>
      <c r="N13" s="14">
        <f t="shared" si="2"/>
        <v>13.2333</v>
      </c>
      <c r="O13" s="14">
        <f t="shared" si="3"/>
        <v>18.4968</v>
      </c>
      <c r="P13" s="14">
        <f t="shared" si="4"/>
        <v>14.6657</v>
      </c>
      <c r="Q13" s="14">
        <f t="shared" si="5"/>
        <v>19.8094</v>
      </c>
    </row>
    <row r="14" spans="1:17" ht="12.75">
      <c r="A14" t="s">
        <v>26</v>
      </c>
      <c r="B14" s="2">
        <v>17.6548</v>
      </c>
      <c r="C14" s="2">
        <v>1.1730000000000018</v>
      </c>
      <c r="D14" s="2">
        <v>1.1729999999999983</v>
      </c>
      <c r="E14" s="2">
        <v>16.665</v>
      </c>
      <c r="F14" s="2">
        <v>1.7078999999999986</v>
      </c>
      <c r="G14" s="2">
        <v>1.708000000000002</v>
      </c>
      <c r="H14" s="2">
        <v>18.7321</v>
      </c>
      <c r="I14" s="2">
        <v>1.6773999999999987</v>
      </c>
      <c r="J14" s="2">
        <v>1.6773000000000025</v>
      </c>
      <c r="L14" s="14">
        <f t="shared" si="0"/>
        <v>16.4818</v>
      </c>
      <c r="M14" s="14">
        <f t="shared" si="1"/>
        <v>18.8278</v>
      </c>
      <c r="N14" s="14">
        <f t="shared" si="2"/>
        <v>14.9571</v>
      </c>
      <c r="O14" s="14">
        <f t="shared" si="3"/>
        <v>18.373</v>
      </c>
      <c r="P14" s="14">
        <f t="shared" si="4"/>
        <v>17.0547</v>
      </c>
      <c r="Q14" s="14">
        <f t="shared" si="5"/>
        <v>20.4094</v>
      </c>
    </row>
    <row r="15" spans="1:17" ht="12.75">
      <c r="A15" s="15" t="s">
        <v>27</v>
      </c>
      <c r="B15" s="16">
        <v>18.08805</v>
      </c>
      <c r="C15" s="16"/>
      <c r="D15" s="16"/>
      <c r="E15" s="16">
        <v>18.154933333333336</v>
      </c>
      <c r="F15" s="16"/>
      <c r="G15" s="16"/>
      <c r="H15" s="16">
        <v>17.993100000000002</v>
      </c>
      <c r="I15" s="16"/>
      <c r="J15" s="16"/>
      <c r="L15" s="14"/>
      <c r="M15" s="14"/>
      <c r="N15" s="14"/>
      <c r="O15" s="14"/>
      <c r="P15" s="14"/>
      <c r="Q15" s="14"/>
    </row>
    <row r="16" spans="1:17" ht="12.75">
      <c r="A16" s="3" t="s">
        <v>28</v>
      </c>
      <c r="B16" s="2">
        <v>21.3754</v>
      </c>
      <c r="C16" s="2">
        <v>2.164999999999999</v>
      </c>
      <c r="D16" s="2">
        <v>2.1648999999999994</v>
      </c>
      <c r="E16" s="2">
        <v>19.157</v>
      </c>
      <c r="F16" s="2">
        <v>3.0519</v>
      </c>
      <c r="G16" s="2">
        <v>3.0519</v>
      </c>
      <c r="H16" s="2">
        <v>23.0692</v>
      </c>
      <c r="I16" s="2">
        <v>3.218899999999998</v>
      </c>
      <c r="J16" s="2">
        <v>3.2189000000000014</v>
      </c>
      <c r="L16" s="14">
        <f t="shared" si="0"/>
        <v>19.2104</v>
      </c>
      <c r="M16" s="14">
        <f t="shared" si="1"/>
        <v>23.5403</v>
      </c>
      <c r="N16" s="14">
        <f t="shared" si="2"/>
        <v>16.1051</v>
      </c>
      <c r="O16" s="14">
        <f t="shared" si="3"/>
        <v>22.2089</v>
      </c>
      <c r="P16" s="14">
        <f t="shared" si="4"/>
        <v>19.8503</v>
      </c>
      <c r="Q16" s="14">
        <f t="shared" si="5"/>
        <v>26.2881</v>
      </c>
    </row>
    <row r="17" spans="1:17" ht="12.75">
      <c r="A17" s="3" t="s">
        <v>29</v>
      </c>
      <c r="B17" s="2">
        <v>22.5853</v>
      </c>
      <c r="C17" s="2">
        <v>1.5935999999999986</v>
      </c>
      <c r="D17" s="2">
        <v>1.5935999999999986</v>
      </c>
      <c r="E17" s="2">
        <v>24.7323</v>
      </c>
      <c r="F17" s="2">
        <v>2.398799999999998</v>
      </c>
      <c r="G17" s="2">
        <v>2.3988000000000014</v>
      </c>
      <c r="H17" s="2">
        <v>20.3437</v>
      </c>
      <c r="I17" s="2">
        <v>2.078199999999999</v>
      </c>
      <c r="J17" s="2">
        <v>2.0781000000000027</v>
      </c>
      <c r="L17" s="14">
        <f t="shared" si="0"/>
        <v>20.9917</v>
      </c>
      <c r="M17" s="14">
        <f t="shared" si="1"/>
        <v>24.1789</v>
      </c>
      <c r="N17" s="14">
        <f t="shared" si="2"/>
        <v>22.3335</v>
      </c>
      <c r="O17" s="14">
        <f t="shared" si="3"/>
        <v>27.1311</v>
      </c>
      <c r="P17" s="14">
        <f t="shared" si="4"/>
        <v>18.2655</v>
      </c>
      <c r="Q17" s="14">
        <f t="shared" si="5"/>
        <v>22.4218</v>
      </c>
    </row>
    <row r="18" spans="1:17" ht="12.75">
      <c r="A18" s="3" t="s">
        <v>30</v>
      </c>
      <c r="B18" s="2">
        <v>23.1762</v>
      </c>
      <c r="C18" s="2">
        <v>0.9279000000000011</v>
      </c>
      <c r="D18" s="2">
        <v>0.9278999999999975</v>
      </c>
      <c r="E18" s="2">
        <v>25.2734</v>
      </c>
      <c r="F18" s="2">
        <v>1.3490000000000002</v>
      </c>
      <c r="G18" s="2">
        <v>1.3490000000000002</v>
      </c>
      <c r="H18" s="2">
        <v>20.6169</v>
      </c>
      <c r="I18" s="2">
        <v>1.2626000000000026</v>
      </c>
      <c r="J18" s="2">
        <v>1.262599999999999</v>
      </c>
      <c r="L18" s="14">
        <f t="shared" si="0"/>
        <v>22.2483</v>
      </c>
      <c r="M18" s="14">
        <f t="shared" si="1"/>
        <v>24.1041</v>
      </c>
      <c r="N18" s="14">
        <f t="shared" si="2"/>
        <v>23.9244</v>
      </c>
      <c r="O18" s="14">
        <f t="shared" si="3"/>
        <v>26.6224</v>
      </c>
      <c r="P18" s="14">
        <f t="shared" si="4"/>
        <v>19.3543</v>
      </c>
      <c r="Q18" s="14">
        <f t="shared" si="5"/>
        <v>21.8795</v>
      </c>
    </row>
    <row r="19" spans="1:17" ht="12.75">
      <c r="A19" s="3" t="s">
        <v>31</v>
      </c>
      <c r="B19" s="2">
        <v>27.0417</v>
      </c>
      <c r="C19" s="2">
        <v>1.4793999999999983</v>
      </c>
      <c r="D19" s="2">
        <v>1.479300000000002</v>
      </c>
      <c r="E19" s="2">
        <v>28.2021</v>
      </c>
      <c r="F19" s="2">
        <v>2.322300000000002</v>
      </c>
      <c r="G19" s="2">
        <v>2.3222999999999985</v>
      </c>
      <c r="H19" s="2">
        <v>25.9479</v>
      </c>
      <c r="I19" s="2">
        <v>1.8463999999999992</v>
      </c>
      <c r="J19" s="2">
        <v>1.8462999999999994</v>
      </c>
      <c r="L19" s="14">
        <f t="shared" si="0"/>
        <v>25.5623</v>
      </c>
      <c r="M19" s="14">
        <f t="shared" si="1"/>
        <v>28.521</v>
      </c>
      <c r="N19" s="14">
        <f t="shared" si="2"/>
        <v>25.8798</v>
      </c>
      <c r="O19" s="14">
        <f t="shared" si="3"/>
        <v>30.5244</v>
      </c>
      <c r="P19" s="14">
        <f t="shared" si="4"/>
        <v>24.1015</v>
      </c>
      <c r="Q19" s="14">
        <f t="shared" si="5"/>
        <v>27.7942</v>
      </c>
    </row>
    <row r="20" spans="1:17" ht="13.5" thickBot="1">
      <c r="A20" s="17" t="s">
        <v>32</v>
      </c>
      <c r="B20" s="18">
        <v>31.8703</v>
      </c>
      <c r="C20" s="18">
        <v>1.1054999999999993</v>
      </c>
      <c r="D20" s="18">
        <v>1.1054999999999993</v>
      </c>
      <c r="E20" s="18">
        <v>32.2211</v>
      </c>
      <c r="F20" s="18">
        <v>1.6320000000000014</v>
      </c>
      <c r="G20" s="18">
        <v>1.631999999999998</v>
      </c>
      <c r="H20" s="18">
        <v>31.8466</v>
      </c>
      <c r="I20" s="18">
        <v>1.5331999999999972</v>
      </c>
      <c r="J20" s="18">
        <v>1.5332000000000043</v>
      </c>
      <c r="L20" s="19">
        <f>B20-C20</f>
        <v>30.7648</v>
      </c>
      <c r="M20" s="19">
        <f>B20+D20</f>
        <v>32.9758</v>
      </c>
      <c r="N20" s="19">
        <f t="shared" si="2"/>
        <v>30.5891</v>
      </c>
      <c r="O20" s="19">
        <f t="shared" si="3"/>
        <v>33.8531</v>
      </c>
      <c r="P20" s="19">
        <f t="shared" si="4"/>
        <v>30.3134</v>
      </c>
      <c r="Q20" s="19">
        <f t="shared" si="5"/>
        <v>33.3798</v>
      </c>
    </row>
    <row r="22" spans="1:10" ht="12.75">
      <c r="A22" s="20" t="s">
        <v>33</v>
      </c>
      <c r="B22" s="20"/>
      <c r="C22" s="20"/>
      <c r="D22" s="20"/>
      <c r="E22" s="20"/>
      <c r="F22" s="20"/>
      <c r="G22" s="20"/>
      <c r="H22" s="20"/>
      <c r="I22" s="20"/>
      <c r="J22" s="20"/>
    </row>
  </sheetData>
  <sheetProtection/>
  <mergeCells count="1">
    <mergeCell ref="A22:J22"/>
  </mergeCells>
  <hyperlinks>
    <hyperlink ref="A1" r:id="rId1" display="http://www.sourceoecd.org/9789264061538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Q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3" customWidth="1"/>
    <col min="2" max="10" width="9.7109375" style="2" customWidth="1"/>
    <col min="11" max="11" width="9.7109375" style="3" customWidth="1"/>
    <col min="12" max="17" width="9.7109375" style="0" customWidth="1"/>
    <col min="18" max="16384" width="9.140625" style="3" customWidth="1"/>
  </cols>
  <sheetData>
    <row r="1" ht="12.75">
      <c r="A1" s="1" t="s">
        <v>0</v>
      </c>
    </row>
    <row r="2" spans="1:2" ht="12.75">
      <c r="A2" s="4" t="s">
        <v>1</v>
      </c>
      <c r="B2" s="2" t="s">
        <v>2</v>
      </c>
    </row>
    <row r="3" ht="12.75">
      <c r="A3" s="4" t="s">
        <v>3</v>
      </c>
    </row>
    <row r="4" spans="1:8" ht="12.75">
      <c r="A4" t="s">
        <v>34</v>
      </c>
      <c r="H4" s="3"/>
    </row>
    <row r="5" ht="13.5" thickBot="1">
      <c r="H5" s="3"/>
    </row>
    <row r="6" spans="1:10" ht="13.5" thickBot="1">
      <c r="A6" s="5"/>
      <c r="B6" s="6">
        <v>2007</v>
      </c>
      <c r="C6" s="7"/>
      <c r="D6" s="7"/>
      <c r="E6" s="8"/>
      <c r="F6" s="7"/>
      <c r="G6" s="7"/>
      <c r="H6" s="5"/>
      <c r="I6" s="7"/>
      <c r="J6" s="7"/>
    </row>
    <row r="7" spans="1:17" ht="51.75" thickBot="1">
      <c r="A7" s="5"/>
      <c r="B7" s="10" t="s">
        <v>5</v>
      </c>
      <c r="C7" s="21" t="s">
        <v>35</v>
      </c>
      <c r="D7" s="21" t="s">
        <v>36</v>
      </c>
      <c r="E7" s="10" t="s">
        <v>8</v>
      </c>
      <c r="F7" s="21" t="s">
        <v>35</v>
      </c>
      <c r="G7" s="21" t="s">
        <v>36</v>
      </c>
      <c r="H7" s="10" t="s">
        <v>11</v>
      </c>
      <c r="I7" s="21" t="s">
        <v>35</v>
      </c>
      <c r="J7" s="21" t="s">
        <v>36</v>
      </c>
      <c r="L7" s="13" t="s">
        <v>14</v>
      </c>
      <c r="M7" s="13" t="s">
        <v>15</v>
      </c>
      <c r="N7" s="13" t="s">
        <v>16</v>
      </c>
      <c r="O7" s="13" t="s">
        <v>17</v>
      </c>
      <c r="P7" s="13" t="s">
        <v>18</v>
      </c>
      <c r="Q7" s="13" t="s">
        <v>19</v>
      </c>
    </row>
    <row r="8" spans="1:17" ht="12.75">
      <c r="A8" s="3" t="s">
        <v>20</v>
      </c>
      <c r="B8" s="2">
        <v>6.1676</v>
      </c>
      <c r="C8" s="2">
        <v>1.9920999999999998</v>
      </c>
      <c r="D8" s="2">
        <v>1.9922000000000004</v>
      </c>
      <c r="E8" s="2">
        <v>5.6013</v>
      </c>
      <c r="F8" s="2">
        <v>2.5115000000000003</v>
      </c>
      <c r="G8" s="2">
        <v>2.5115</v>
      </c>
      <c r="H8" s="2">
        <v>6.7567</v>
      </c>
      <c r="I8" s="2">
        <v>3.0784000000000002</v>
      </c>
      <c r="J8" s="2">
        <v>3.0784000000000002</v>
      </c>
      <c r="L8" s="14">
        <f>B8-C8</f>
        <v>4.1755</v>
      </c>
      <c r="M8" s="14">
        <f>B8+D8</f>
        <v>8.1598</v>
      </c>
      <c r="N8" s="14">
        <f>E8-F8</f>
        <v>3.0898</v>
      </c>
      <c r="O8" s="14">
        <f>E8+G8</f>
        <v>8.1128</v>
      </c>
      <c r="P8" s="14">
        <f>H8-I8</f>
        <v>3.6783</v>
      </c>
      <c r="Q8" s="14">
        <f>H8+J8</f>
        <v>9.8351</v>
      </c>
    </row>
    <row r="9" spans="1:17" ht="12.75">
      <c r="A9" s="3" t="s">
        <v>21</v>
      </c>
      <c r="B9" s="2">
        <v>6.6997</v>
      </c>
      <c r="C9" s="2">
        <v>0.5330000000000004</v>
      </c>
      <c r="D9" s="2">
        <v>0.5330000000000004</v>
      </c>
      <c r="E9" s="2">
        <v>6.9568</v>
      </c>
      <c r="F9" s="2">
        <v>0.7254000000000005</v>
      </c>
      <c r="G9" s="2">
        <v>0.7253999999999996</v>
      </c>
      <c r="H9" s="2">
        <v>6.4374</v>
      </c>
      <c r="I9" s="2">
        <v>0.7866</v>
      </c>
      <c r="J9" s="2">
        <v>0.7866</v>
      </c>
      <c r="L9" s="14">
        <f aca="true" t="shared" si="0" ref="L9:L19">B9-C9</f>
        <v>6.1667</v>
      </c>
      <c r="M9" s="14">
        <f aca="true" t="shared" si="1" ref="M9:M19">B9+D9</f>
        <v>7.2327</v>
      </c>
      <c r="N9" s="14">
        <f aca="true" t="shared" si="2" ref="N9:N20">E9-F9</f>
        <v>6.2314</v>
      </c>
      <c r="O9" s="14">
        <f aca="true" t="shared" si="3" ref="O9:O20">E9+G9</f>
        <v>7.6822</v>
      </c>
      <c r="P9" s="14">
        <f aca="true" t="shared" si="4" ref="P9:P20">H9-I9</f>
        <v>5.6508</v>
      </c>
      <c r="Q9" s="14">
        <f aca="true" t="shared" si="5" ref="Q9:Q20">H9+J9</f>
        <v>7.224</v>
      </c>
    </row>
    <row r="10" spans="1:17" ht="12.75">
      <c r="A10" s="3" t="s">
        <v>23</v>
      </c>
      <c r="B10" s="2">
        <v>10.8634</v>
      </c>
      <c r="C10" s="2">
        <v>0.3628</v>
      </c>
      <c r="D10" s="2">
        <v>0.36270000000000024</v>
      </c>
      <c r="E10" s="2">
        <v>10.5737</v>
      </c>
      <c r="F10" s="2">
        <v>0.49549999999999983</v>
      </c>
      <c r="G10" s="2">
        <v>0.49540000000000006</v>
      </c>
      <c r="H10" s="2">
        <v>11.1378</v>
      </c>
      <c r="I10" s="2">
        <v>0.5321999999999996</v>
      </c>
      <c r="J10" s="2">
        <v>0.5321999999999996</v>
      </c>
      <c r="L10" s="14">
        <f t="shared" si="0"/>
        <v>10.5006</v>
      </c>
      <c r="M10" s="14">
        <f t="shared" si="1"/>
        <v>11.2261</v>
      </c>
      <c r="N10" s="14">
        <f t="shared" si="2"/>
        <v>10.0782</v>
      </c>
      <c r="O10" s="14">
        <f t="shared" si="3"/>
        <v>11.0691</v>
      </c>
      <c r="P10" s="14">
        <f t="shared" si="4"/>
        <v>10.6056</v>
      </c>
      <c r="Q10" s="14">
        <f t="shared" si="5"/>
        <v>11.67</v>
      </c>
    </row>
    <row r="11" spans="1:17" ht="12.75">
      <c r="A11" s="3" t="s">
        <v>22</v>
      </c>
      <c r="B11" s="2">
        <v>11.0863</v>
      </c>
      <c r="C11" s="2">
        <v>0.581999999999999</v>
      </c>
      <c r="D11" s="2">
        <v>0.5820000000000007</v>
      </c>
      <c r="E11" s="2">
        <v>11.062</v>
      </c>
      <c r="F11" s="2">
        <v>0.7998999999999992</v>
      </c>
      <c r="G11" s="2">
        <v>0.8000000000000007</v>
      </c>
      <c r="H11" s="2">
        <v>11.1827</v>
      </c>
      <c r="I11" s="2">
        <v>0.8499999999999996</v>
      </c>
      <c r="J11" s="2">
        <v>0.8499999999999996</v>
      </c>
      <c r="L11" s="14">
        <f t="shared" si="0"/>
        <v>10.5043</v>
      </c>
      <c r="M11" s="14">
        <f t="shared" si="1"/>
        <v>11.6683</v>
      </c>
      <c r="N11" s="14">
        <f t="shared" si="2"/>
        <v>10.2621</v>
      </c>
      <c r="O11" s="14">
        <f t="shared" si="3"/>
        <v>11.862</v>
      </c>
      <c r="P11" s="14">
        <f t="shared" si="4"/>
        <v>10.3327</v>
      </c>
      <c r="Q11" s="14">
        <f t="shared" si="5"/>
        <v>12.0327</v>
      </c>
    </row>
    <row r="12" spans="1:17" ht="12.75">
      <c r="A12" s="3" t="s">
        <v>26</v>
      </c>
      <c r="B12" s="2">
        <v>13.5635</v>
      </c>
      <c r="C12" s="2">
        <v>0.5861999999999998</v>
      </c>
      <c r="D12" s="2">
        <v>0.5861000000000001</v>
      </c>
      <c r="E12" s="2">
        <v>14.6791</v>
      </c>
      <c r="F12" s="2">
        <v>0.7331000000000003</v>
      </c>
      <c r="G12" s="2">
        <v>0.7332000000000001</v>
      </c>
      <c r="H12" s="2">
        <v>12.5279</v>
      </c>
      <c r="I12" s="2">
        <v>0.9403000000000006</v>
      </c>
      <c r="J12" s="2">
        <v>0.9403999999999986</v>
      </c>
      <c r="L12" s="14">
        <f t="shared" si="0"/>
        <v>12.9773</v>
      </c>
      <c r="M12" s="14">
        <f t="shared" si="1"/>
        <v>14.1496</v>
      </c>
      <c r="N12" s="14">
        <f t="shared" si="2"/>
        <v>13.946</v>
      </c>
      <c r="O12" s="14">
        <f t="shared" si="3"/>
        <v>15.4123</v>
      </c>
      <c r="P12" s="14">
        <f t="shared" si="4"/>
        <v>11.5876</v>
      </c>
      <c r="Q12" s="14">
        <f t="shared" si="5"/>
        <v>13.4683</v>
      </c>
    </row>
    <row r="13" spans="1:17" ht="12.75">
      <c r="A13" s="3" t="s">
        <v>37</v>
      </c>
      <c r="B13" s="2">
        <v>15.3771</v>
      </c>
      <c r="C13" s="2">
        <v>0.6484000000000005</v>
      </c>
      <c r="D13" s="2">
        <v>0.6484000000000005</v>
      </c>
      <c r="E13" s="2">
        <v>16.6733</v>
      </c>
      <c r="F13" s="2">
        <v>0.8594000000000008</v>
      </c>
      <c r="G13" s="2">
        <v>0.8593999999999973</v>
      </c>
      <c r="H13" s="2">
        <v>14.0977</v>
      </c>
      <c r="I13" s="2">
        <v>0.9855</v>
      </c>
      <c r="J13" s="2">
        <v>0.9855</v>
      </c>
      <c r="L13" s="14">
        <f t="shared" si="0"/>
        <v>14.7287</v>
      </c>
      <c r="M13" s="14">
        <f t="shared" si="1"/>
        <v>16.0255</v>
      </c>
      <c r="N13" s="14">
        <f t="shared" si="2"/>
        <v>15.8139</v>
      </c>
      <c r="O13" s="14">
        <f t="shared" si="3"/>
        <v>17.5327</v>
      </c>
      <c r="P13" s="14">
        <f t="shared" si="4"/>
        <v>13.1122</v>
      </c>
      <c r="Q13" s="14">
        <f t="shared" si="5"/>
        <v>15.0832</v>
      </c>
    </row>
    <row r="14" spans="1:17" ht="12.75">
      <c r="A14" s="15" t="s">
        <v>27</v>
      </c>
      <c r="B14" s="16">
        <v>16.795508333333334</v>
      </c>
      <c r="C14" s="16"/>
      <c r="D14" s="16"/>
      <c r="E14" s="16">
        <v>17.495425</v>
      </c>
      <c r="F14" s="16"/>
      <c r="G14" s="16"/>
      <c r="H14" s="16">
        <v>16.074316666666665</v>
      </c>
      <c r="I14" s="16"/>
      <c r="J14" s="16"/>
      <c r="L14" s="14">
        <f t="shared" si="0"/>
        <v>16.795508333333334</v>
      </c>
      <c r="M14" s="14">
        <f t="shared" si="1"/>
        <v>16.795508333333334</v>
      </c>
      <c r="N14" s="14">
        <f t="shared" si="2"/>
        <v>17.495425</v>
      </c>
      <c r="O14" s="14">
        <f t="shared" si="3"/>
        <v>17.495425</v>
      </c>
      <c r="P14" s="14">
        <f t="shared" si="4"/>
        <v>16.074316666666665</v>
      </c>
      <c r="Q14" s="14">
        <f t="shared" si="5"/>
        <v>16.074316666666665</v>
      </c>
    </row>
    <row r="15" spans="1:17" ht="12.75">
      <c r="A15" s="3" t="s">
        <v>25</v>
      </c>
      <c r="B15" s="2">
        <v>17.7509</v>
      </c>
      <c r="C15" s="2">
        <v>1.8216000000000019</v>
      </c>
      <c r="D15" s="2">
        <v>1.8214999999999968</v>
      </c>
      <c r="E15" s="2">
        <v>16.8216</v>
      </c>
      <c r="F15" s="2">
        <v>2.8922000000000008</v>
      </c>
      <c r="G15" s="2">
        <v>2.8920999999999992</v>
      </c>
      <c r="H15" s="2">
        <v>19.3105</v>
      </c>
      <c r="I15" s="2">
        <v>0.8917999999999999</v>
      </c>
      <c r="J15" s="2">
        <v>0.8917999999999999</v>
      </c>
      <c r="L15" s="14"/>
      <c r="M15" s="14"/>
      <c r="N15" s="14"/>
      <c r="O15" s="14"/>
      <c r="P15" s="14"/>
      <c r="Q15" s="14"/>
    </row>
    <row r="16" spans="1:17" ht="12.75">
      <c r="A16" s="3" t="s">
        <v>29</v>
      </c>
      <c r="B16" s="2">
        <v>18.3861</v>
      </c>
      <c r="C16" s="2">
        <v>1.7727000000000004</v>
      </c>
      <c r="D16" s="2">
        <v>1.7726000000000006</v>
      </c>
      <c r="E16" s="2">
        <v>17.7481</v>
      </c>
      <c r="F16" s="2">
        <v>2.2535000000000007</v>
      </c>
      <c r="G16" s="2">
        <v>2.253399999999999</v>
      </c>
      <c r="H16" s="2">
        <v>19.1088</v>
      </c>
      <c r="I16" s="2">
        <v>2.7560000000000002</v>
      </c>
      <c r="J16" s="2">
        <v>2.7559000000000005</v>
      </c>
      <c r="L16" s="14">
        <f t="shared" si="0"/>
        <v>16.6134</v>
      </c>
      <c r="M16" s="14">
        <f t="shared" si="1"/>
        <v>20.1587</v>
      </c>
      <c r="N16" s="14">
        <f t="shared" si="2"/>
        <v>15.4946</v>
      </c>
      <c r="O16" s="14">
        <f t="shared" si="3"/>
        <v>20.0015</v>
      </c>
      <c r="P16" s="14">
        <f t="shared" si="4"/>
        <v>16.3528</v>
      </c>
      <c r="Q16" s="14">
        <f t="shared" si="5"/>
        <v>21.8647</v>
      </c>
    </row>
    <row r="17" spans="1:17" ht="12.75">
      <c r="A17" s="3" t="s">
        <v>30</v>
      </c>
      <c r="B17" s="2">
        <v>19.4045</v>
      </c>
      <c r="C17" s="2">
        <v>1.8114999999999988</v>
      </c>
      <c r="D17" s="2">
        <v>1.811600000000002</v>
      </c>
      <c r="E17" s="2">
        <v>18.0337</v>
      </c>
      <c r="F17" s="2">
        <v>1.9260999999999981</v>
      </c>
      <c r="G17" s="2">
        <v>1.9262000000000015</v>
      </c>
      <c r="H17" s="2">
        <v>20.4431</v>
      </c>
      <c r="I17" s="2">
        <v>3.0355000000000025</v>
      </c>
      <c r="J17" s="2">
        <v>3.035499999999999</v>
      </c>
      <c r="L17" s="14">
        <f t="shared" si="0"/>
        <v>17.593</v>
      </c>
      <c r="M17" s="14">
        <f t="shared" si="1"/>
        <v>21.2161</v>
      </c>
      <c r="N17" s="14">
        <f t="shared" si="2"/>
        <v>16.1076</v>
      </c>
      <c r="O17" s="14">
        <f t="shared" si="3"/>
        <v>19.9599</v>
      </c>
      <c r="P17" s="14">
        <f t="shared" si="4"/>
        <v>17.4076</v>
      </c>
      <c r="Q17" s="14">
        <f t="shared" si="5"/>
        <v>23.4786</v>
      </c>
    </row>
    <row r="18" spans="1:17" ht="12.75">
      <c r="A18" s="3" t="s">
        <v>28</v>
      </c>
      <c r="B18" s="2">
        <v>23.208</v>
      </c>
      <c r="C18" s="2">
        <v>2.4986999999999995</v>
      </c>
      <c r="D18" s="2">
        <v>2.498700000000003</v>
      </c>
      <c r="E18" s="2">
        <v>26.6305</v>
      </c>
      <c r="F18" s="2">
        <v>3.819600000000001</v>
      </c>
      <c r="G18" s="2">
        <v>3.819499999999998</v>
      </c>
      <c r="H18" s="2">
        <v>19.4163</v>
      </c>
      <c r="I18" s="2">
        <v>3.1983999999999995</v>
      </c>
      <c r="J18" s="2">
        <v>3.1984999999999992</v>
      </c>
      <c r="L18" s="14">
        <f t="shared" si="0"/>
        <v>20.7093</v>
      </c>
      <c r="M18" s="14">
        <f t="shared" si="1"/>
        <v>25.7067</v>
      </c>
      <c r="N18" s="14">
        <f t="shared" si="2"/>
        <v>22.8109</v>
      </c>
      <c r="O18" s="14">
        <f t="shared" si="3"/>
        <v>30.45</v>
      </c>
      <c r="P18" s="14">
        <f t="shared" si="4"/>
        <v>16.2179</v>
      </c>
      <c r="Q18" s="14">
        <f t="shared" si="5"/>
        <v>22.6148</v>
      </c>
    </row>
    <row r="19" spans="1:17" ht="12.75">
      <c r="A19" s="3" t="s">
        <v>31</v>
      </c>
      <c r="B19" s="2">
        <v>25.128</v>
      </c>
      <c r="C19" s="2">
        <v>1.524799999999999</v>
      </c>
      <c r="D19" s="2">
        <v>1.5248999999999988</v>
      </c>
      <c r="E19" s="2">
        <v>28.3094</v>
      </c>
      <c r="F19" s="2">
        <v>1.9243999999999986</v>
      </c>
      <c r="G19" s="2">
        <v>1.9243999999999986</v>
      </c>
      <c r="H19" s="2">
        <v>21.9632</v>
      </c>
      <c r="I19" s="2">
        <v>2.3553999999999995</v>
      </c>
      <c r="J19" s="2">
        <v>2.3553999999999995</v>
      </c>
      <c r="L19" s="14">
        <f t="shared" si="0"/>
        <v>23.6032</v>
      </c>
      <c r="M19" s="14">
        <f t="shared" si="1"/>
        <v>26.6529</v>
      </c>
      <c r="N19" s="14">
        <f t="shared" si="2"/>
        <v>26.385</v>
      </c>
      <c r="O19" s="14">
        <f t="shared" si="3"/>
        <v>30.2338</v>
      </c>
      <c r="P19" s="14">
        <f t="shared" si="4"/>
        <v>19.6078</v>
      </c>
      <c r="Q19" s="14">
        <f t="shared" si="5"/>
        <v>24.3186</v>
      </c>
    </row>
    <row r="20" spans="1:17" ht="13.5" thickBot="1">
      <c r="A20" s="17" t="s">
        <v>32</v>
      </c>
      <c r="B20" s="18">
        <v>33.911</v>
      </c>
      <c r="C20" s="18">
        <v>1.609099999999998</v>
      </c>
      <c r="D20" s="18">
        <v>1.609099999999998</v>
      </c>
      <c r="E20" s="18">
        <v>36.8556</v>
      </c>
      <c r="F20" s="18">
        <v>2.059900000000006</v>
      </c>
      <c r="G20" s="18">
        <v>2.059899999999999</v>
      </c>
      <c r="H20" s="18">
        <v>30.5097</v>
      </c>
      <c r="I20" s="18">
        <v>2.5138</v>
      </c>
      <c r="J20" s="18">
        <v>2.5138</v>
      </c>
      <c r="L20" s="19">
        <f>B20-C20</f>
        <v>32.3019</v>
      </c>
      <c r="M20" s="19">
        <f>B20+D20</f>
        <v>35.5201</v>
      </c>
      <c r="N20" s="19">
        <f t="shared" si="2"/>
        <v>34.7957</v>
      </c>
      <c r="O20" s="19">
        <f t="shared" si="3"/>
        <v>38.9155</v>
      </c>
      <c r="P20" s="19">
        <f t="shared" si="4"/>
        <v>27.9959</v>
      </c>
      <c r="Q20" s="19">
        <f t="shared" si="5"/>
        <v>33.0235</v>
      </c>
    </row>
    <row r="22" spans="1:10" ht="12.75">
      <c r="A22" s="20" t="s">
        <v>33</v>
      </c>
      <c r="B22" s="20"/>
      <c r="C22" s="20"/>
      <c r="D22" s="20"/>
      <c r="E22" s="20"/>
      <c r="F22" s="20"/>
      <c r="G22" s="20"/>
      <c r="H22" s="20"/>
      <c r="I22" s="20"/>
      <c r="J22" s="20"/>
    </row>
  </sheetData>
  <sheetProtection/>
  <mergeCells count="1">
    <mergeCell ref="A22:J22"/>
  </mergeCells>
  <hyperlinks>
    <hyperlink ref="A1" r:id="rId1" display="http://www.sourceoecd.org/9789264061538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K18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22" t="s">
        <v>1</v>
      </c>
      <c r="B2" t="s">
        <v>2</v>
      </c>
    </row>
    <row r="3" spans="1:11" ht="12.75">
      <c r="A3" s="23" t="s">
        <v>38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6" spans="5:6" ht="12.75">
      <c r="E6" s="25" t="s">
        <v>32</v>
      </c>
      <c r="F6" s="25"/>
    </row>
    <row r="7" spans="5:6" ht="12.75">
      <c r="E7" s="25" t="s">
        <v>31</v>
      </c>
      <c r="F7" s="25"/>
    </row>
    <row r="8" spans="5:6" ht="12.75">
      <c r="E8" s="25" t="s">
        <v>28</v>
      </c>
      <c r="F8" s="25"/>
    </row>
    <row r="9" spans="5:6" ht="12.75">
      <c r="E9" s="25" t="s">
        <v>30</v>
      </c>
      <c r="F9" s="25"/>
    </row>
    <row r="10" spans="5:6" ht="12.75">
      <c r="E10" s="25" t="s">
        <v>29</v>
      </c>
      <c r="F10" s="25"/>
    </row>
    <row r="11" spans="5:6" ht="12.75">
      <c r="E11" s="25" t="s">
        <v>25</v>
      </c>
      <c r="F11" s="25"/>
    </row>
    <row r="12" spans="5:6" ht="12.75">
      <c r="E12" s="26" t="s">
        <v>27</v>
      </c>
      <c r="F12" s="26"/>
    </row>
    <row r="13" spans="5:6" ht="12.75">
      <c r="E13" s="25" t="s">
        <v>39</v>
      </c>
      <c r="F13" s="25"/>
    </row>
    <row r="14" spans="5:6" ht="12.75">
      <c r="E14" s="25" t="s">
        <v>26</v>
      </c>
      <c r="F14" s="25"/>
    </row>
    <row r="15" spans="5:6" ht="12.75">
      <c r="E15" s="25" t="s">
        <v>22</v>
      </c>
      <c r="F15" s="25"/>
    </row>
    <row r="16" spans="5:6" ht="12.75">
      <c r="E16" s="25" t="s">
        <v>23</v>
      </c>
      <c r="F16" s="25"/>
    </row>
    <row r="17" spans="5:6" ht="12.75">
      <c r="E17" s="25" t="s">
        <v>21</v>
      </c>
      <c r="F17" s="25"/>
    </row>
    <row r="18" spans="5:6" ht="12.75">
      <c r="E18" s="25" t="s">
        <v>40</v>
      </c>
      <c r="F18" s="25"/>
    </row>
  </sheetData>
  <sheetProtection/>
  <mergeCells count="14">
    <mergeCell ref="E17:F17"/>
    <mergeCell ref="E18:F18"/>
    <mergeCell ref="E11:F11"/>
    <mergeCell ref="E12:F12"/>
    <mergeCell ref="E13:F13"/>
    <mergeCell ref="E14:F14"/>
    <mergeCell ref="E15:F15"/>
    <mergeCell ref="E16:F16"/>
    <mergeCell ref="A3:J3"/>
    <mergeCell ref="E6:F6"/>
    <mergeCell ref="E7:F7"/>
    <mergeCell ref="E8:F8"/>
    <mergeCell ref="E9:F9"/>
    <mergeCell ref="E10:F10"/>
  </mergeCells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2010-01-07T11:20:25Z</dcterms:created>
  <dcterms:modified xsi:type="dcterms:W3CDTF">2010-01-07T11:20:26Z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