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120" yWindow="105" windowWidth="15180" windowHeight="8070" activeTab="0"/>
  </bookViews>
  <sheets>
    <sheet name="Fig1.8-E" sheetId="1" r:id="rId1"/>
    <sheet name="Fig1.8-F" sheetId="2" r:id="rId2"/>
  </sheets>
  <definedNames>
    <definedName name="_xlnm.Print_Area" localSheetId="0">'Fig1.8-E'!$A$4:$J$32</definedName>
    <definedName name="_xlnm.Print_Area" localSheetId="1">'Fig1.8-F'!$A$1:$J$28</definedName>
  </definedNames>
  <calcPr calcId="125725"/>
</workbook>
</file>

<file path=xl/sharedStrings.xml><?xml version="1.0" encoding="utf-8"?>
<sst xmlns="http://schemas.openxmlformats.org/spreadsheetml/2006/main" count="95" uniqueCount="82">
  <si>
    <t>Norway</t>
  </si>
  <si>
    <t>Canada</t>
  </si>
  <si>
    <t>Sweden</t>
  </si>
  <si>
    <t>Belgium</t>
  </si>
  <si>
    <t>Finland</t>
  </si>
  <si>
    <t>Spain</t>
  </si>
  <si>
    <t>France</t>
  </si>
  <si>
    <t>Germany</t>
  </si>
  <si>
    <t>Slovenia</t>
  </si>
  <si>
    <t>Italy</t>
  </si>
  <si>
    <t>New Zealand</t>
  </si>
  <si>
    <t>Poland</t>
  </si>
  <si>
    <t>Estonia</t>
  </si>
  <si>
    <t>China</t>
  </si>
  <si>
    <t>United Kingdom</t>
  </si>
  <si>
    <t>United States</t>
  </si>
  <si>
    <t>Shopping</t>
  </si>
  <si>
    <t>Care for household members</t>
  </si>
  <si>
    <t>Care for non-household members</t>
  </si>
  <si>
    <t>Volunteering</t>
  </si>
  <si>
    <t>Travel related to unpaid work</t>
  </si>
  <si>
    <t>Routine housework</t>
  </si>
  <si>
    <t>Portugal</t>
  </si>
  <si>
    <t>Netherlands</t>
  </si>
  <si>
    <t>Turkey</t>
  </si>
  <si>
    <t>Korea (2)</t>
  </si>
  <si>
    <t>Japan (2)</t>
  </si>
  <si>
    <t>Austria</t>
  </si>
  <si>
    <t>Denmark</t>
  </si>
  <si>
    <t>India</t>
  </si>
  <si>
    <t>South Africa</t>
  </si>
  <si>
    <t>Hungary (2)</t>
  </si>
  <si>
    <t>Ireland (2)</t>
  </si>
  <si>
    <t>Australia (2)</t>
  </si>
  <si>
    <t>Mexico (3)</t>
  </si>
  <si>
    <t>OECD</t>
  </si>
  <si>
    <t>-</t>
  </si>
  <si>
    <t>Chine</t>
  </si>
  <si>
    <t>Norvège</t>
  </si>
  <si>
    <t>Inde</t>
  </si>
  <si>
    <t>Espagne</t>
  </si>
  <si>
    <t>Belgique</t>
  </si>
  <si>
    <t>Finlande</t>
  </si>
  <si>
    <t>Autriche</t>
  </si>
  <si>
    <t>États-Unis</t>
  </si>
  <si>
    <t>Royaume-Uni</t>
  </si>
  <si>
    <t>Allemagne</t>
  </si>
  <si>
    <t>Suède</t>
  </si>
  <si>
    <t>Italie</t>
  </si>
  <si>
    <t>Pays-Bas</t>
  </si>
  <si>
    <t>Danemark</t>
  </si>
  <si>
    <t>Nouvelle-Zélande</t>
  </si>
  <si>
    <t>Pologne</t>
  </si>
  <si>
    <t>Turquie</t>
  </si>
  <si>
    <t>Corée (2)</t>
  </si>
  <si>
    <t>Japon (2)</t>
  </si>
  <si>
    <t>Hongrie (2)</t>
  </si>
  <si>
    <t>OCDE</t>
  </si>
  <si>
    <t>Irlande (2)</t>
  </si>
  <si>
    <t>Australie (2)</t>
  </si>
  <si>
    <t>Mexique (3)</t>
  </si>
  <si>
    <t>Courses</t>
  </si>
  <si>
    <t>Bénévolat</t>
  </si>
  <si>
    <t>Figure 1.8. Routine housework is the largest component of unpaid work</t>
  </si>
  <si>
    <t>Total</t>
  </si>
  <si>
    <t>Afrique du Sud</t>
  </si>
  <si>
    <t>Minutes of unpaid work per day by main categories</t>
  </si>
  <si>
    <t xml:space="preserve">1. See Figure 1.1 for additional country notes.
2. For Australia, Hungary and Ireland, care for household members cannot be separated from care for non-household members. In the Korean and Japanese time-use surveys, there is no distinction between care for household members and care for non-household members. Instead they make a distinction between family care and care for others. All care for family members is consequently included in the category care for household members, irrespective of whether the family members live in the household.
3. For Mexico, travelling time cannot be separated from the activity to which it is linked, except for some travel related to child care. Each of the sub-categories is thus slightly overestimated. 
</t>
  </si>
  <si>
    <r>
      <t xml:space="preserve">Source: </t>
    </r>
    <r>
      <rPr>
        <sz val="8"/>
        <color theme="1"/>
        <rFont val="Arial"/>
        <family val="2"/>
      </rPr>
      <t>OECD’s Secretariat estimates based on national time-use surveys (see Mira</t>
    </r>
    <r>
      <rPr>
        <i/>
        <sz val="8"/>
        <color theme="1"/>
        <rFont val="Arial"/>
        <family val="2"/>
      </rPr>
      <t>nda, 2011).</t>
    </r>
  </si>
  <si>
    <t xml:space="preserve">Graphique 1.8. Les tâches domestiques courantes représentent la plus grande partie du travail non rémunéré </t>
  </si>
  <si>
    <t xml:space="preserve">Minutes de travail non rémunéré par jour par catégorie d’activité </t>
  </si>
  <si>
    <t xml:space="preserve">Tâches domestiques courantes </t>
  </si>
  <si>
    <t xml:space="preserve">Soins aux membres du ménage </t>
  </si>
  <si>
    <t xml:space="preserve">Soins hors du ménage </t>
  </si>
  <si>
    <t>Déplacements liés au travail non rémunéré</t>
  </si>
  <si>
    <t>1. Voir graphique 1.1 pour les notes par pays. 
2. Pour l’Australie, la Hongrie et l’Irlande, les soins prodigués aux membres du ménage ne peuvent être distingués des soins dispensés hors du ménage. Dans les enquêtes sur l’emploi du temps réalisées en Corée et au Japon, il n’y a pas de distinction entre les soins prodigués aux membres du ménage et les soins dispensés hors du ménage, la distinction étant établie entre les soins dispensés au sein de la famille et les soins aux autres. Tous les soins dispensés aux membres de la famille sont donc inclus dans la catégorie « soins aux membres du ménage », que les membres de la famille fassent partie du ménage ou non.</t>
  </si>
  <si>
    <t xml:space="preserve">3. Pour le Mexique, le temps de déplacement ne peut être séparé de l’activité à laquelle il est rattaché, à l’exception de certains déplacements liés à la garde des enfants. Chacune des sous-catégories est donc légèrement surestimée. </t>
  </si>
  <si>
    <r>
      <t xml:space="preserve">Source : </t>
    </r>
    <r>
      <rPr>
        <sz val="8"/>
        <color theme="1"/>
        <rFont val="Arial"/>
        <family val="2"/>
      </rPr>
      <t>Estimations du Secrétariat de l’OCDE fondées sur les enquêtes nationales sur l’emploi du temps (voir Miranda, 2011).</t>
    </r>
  </si>
  <si>
    <t>Slovenie</t>
  </si>
  <si>
    <t>Estonie</t>
  </si>
  <si>
    <t>Society at a Glance 2011: OECD Social Indicators - © OECD 2011</t>
  </si>
  <si>
    <t>Version 1 - Last updated: 04-Apr-2011</t>
  </si>
</sst>
</file>

<file path=xl/styles.xml><?xml version="1.0" encoding="utf-8"?>
<styleSheet xmlns="http://schemas.openxmlformats.org/spreadsheetml/2006/main">
  <fonts count="9">
    <font>
      <sz val="10"/>
      <color theme="1"/>
      <name val="Arial"/>
      <family val="2"/>
    </font>
    <font>
      <sz val="10"/>
      <name val="Arial"/>
      <family val="2"/>
    </font>
    <font>
      <sz val="8"/>
      <color theme="1"/>
      <name val="Arial"/>
      <family val="2"/>
    </font>
    <font>
      <b/>
      <sz val="10"/>
      <color theme="1"/>
      <name val="Arial"/>
      <family val="2"/>
    </font>
    <font>
      <i/>
      <sz val="8"/>
      <color theme="1"/>
      <name val="Arial"/>
      <family val="2"/>
    </font>
    <font>
      <b/>
      <sz val="8"/>
      <color theme="1"/>
      <name val="Arial"/>
      <family val="2"/>
    </font>
    <font>
      <u val="single"/>
      <sz val="10"/>
      <color theme="10"/>
      <name val="Arial"/>
      <family val="2"/>
    </font>
    <font>
      <sz val="9"/>
      <name val="Arial"/>
      <family val="2"/>
    </font>
    <font>
      <sz val="8"/>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lignment/>
      <protection locked="0"/>
    </xf>
  </cellStyleXfs>
  <cellXfs count="29">
    <xf numFmtId="0" fontId="0" fillId="0" borderId="0" xfId="0"/>
    <xf numFmtId="0" fontId="0" fillId="0" borderId="0" xfId="0" applyFill="1"/>
    <xf numFmtId="0" fontId="4" fillId="0" borderId="0" xfId="0" applyFont="1" applyAlignment="1">
      <alignment vertical="top" wrapText="1"/>
    </xf>
    <xf numFmtId="0" fontId="2" fillId="0" borderId="0" xfId="0" applyFont="1"/>
    <xf numFmtId="0" fontId="0" fillId="0" borderId="0" xfId="0" applyAlignment="1">
      <alignment horizontal="center"/>
    </xf>
    <xf numFmtId="1" fontId="2" fillId="0" borderId="0" xfId="0" applyNumberFormat="1" applyFont="1" applyAlignment="1">
      <alignment horizontal="center"/>
    </xf>
    <xf numFmtId="0" fontId="2" fillId="0" borderId="0" xfId="0"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center" vertical="top" wrapText="1"/>
    </xf>
    <xf numFmtId="0" fontId="0" fillId="0" borderId="0" xfId="0" applyAlignment="1">
      <alignment horizontal="center"/>
    </xf>
    <xf numFmtId="0" fontId="5" fillId="0" borderId="0" xfId="0" applyFont="1"/>
    <xf numFmtId="1" fontId="5"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0" fontId="4" fillId="0" borderId="0" xfId="0" applyFont="1" applyAlignment="1">
      <alignment vertical="top" wrapText="1"/>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vertical="top" wrapText="1"/>
    </xf>
    <xf numFmtId="0" fontId="6" fillId="0" borderId="0" xfId="20" applyFont="1" applyAlignment="1" applyProtection="1">
      <alignment/>
      <protection/>
    </xf>
    <xf numFmtId="0" fontId="0" fillId="0" borderId="0" xfId="0" applyNumberFormat="1" applyAlignment="1">
      <alignment/>
    </xf>
    <xf numFmtId="0" fontId="0" fillId="0" borderId="0" xfId="0" applyNumberFormat="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0" borderId="0" xfId="0" applyNumberFormat="1" applyAlignment="1">
      <alignment horizontal="right"/>
    </xf>
  </cellXfs>
  <cellStyles count="7">
    <cellStyle name="Normal" xfId="0"/>
    <cellStyle name="Percent" xfId="15"/>
    <cellStyle name="Currency" xfId="16"/>
    <cellStyle name="Currency [0]" xfId="17"/>
    <cellStyle name="Comma" xfId="18"/>
    <cellStyle name="Comma [0]" xfId="19"/>
    <cellStyle name="Hyperlink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6"/>
          <c:y val="0.2305"/>
          <c:w val="0.896"/>
          <c:h val="0.47975"/>
        </c:manualLayout>
      </c:layout>
      <c:barChart>
        <c:barDir val="col"/>
        <c:grouping val="stacked"/>
        <c:varyColors val="0"/>
        <c:ser>
          <c:idx val="5"/>
          <c:order val="0"/>
          <c:tx>
            <c:strRef>
              <c:f>'Fig1.8-E'!$L$4</c:f>
              <c:strCache>
                <c:ptCount val="1"/>
                <c:pt idx="0">
                  <c:v>Routine housework</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'Fig1.8-E'!$L$5:$L$34</c:f>
              <c:numCache/>
            </c:numRef>
          </c:val>
        </c:ser>
        <c:ser>
          <c:idx val="0"/>
          <c:order val="1"/>
          <c:tx>
            <c:strRef>
              <c:f>'Fig1.8-E'!$M$4</c:f>
              <c:strCache>
                <c:ptCount val="1"/>
                <c:pt idx="0">
                  <c:v>Shopping</c:v>
                </c:pt>
              </c:strCache>
            </c:strRef>
          </c:tx>
          <c:spPr>
            <a:solidFill>
              <a:schemeClr val="tx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'Fig1.8-E'!$M$5:$M$34</c:f>
              <c:numCache/>
            </c:numRef>
          </c:val>
        </c:ser>
        <c:ser>
          <c:idx val="1"/>
          <c:order val="2"/>
          <c:tx>
            <c:strRef>
              <c:f>'Fig1.8-E'!$N$4</c:f>
              <c:strCache>
                <c:ptCount val="1"/>
                <c:pt idx="0">
                  <c:v>Care for household members</c:v>
                </c:pt>
              </c:strCache>
            </c:strRef>
          </c:tx>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'Fig1.8-E'!$N$5:$N$34</c:f>
              <c:numCache/>
            </c:numRef>
          </c:val>
        </c:ser>
        <c:ser>
          <c:idx val="2"/>
          <c:order val="3"/>
          <c:tx>
            <c:strRef>
              <c:f>'Fig1.8-E'!$O$4</c:f>
              <c:strCache>
                <c:ptCount val="1"/>
                <c:pt idx="0">
                  <c:v>Care for non-household members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'Fig1.8-E'!$O$5:$O$34</c:f>
              <c:numCache/>
            </c:numRef>
          </c:val>
        </c:ser>
        <c:ser>
          <c:idx val="3"/>
          <c:order val="4"/>
          <c:tx>
            <c:strRef>
              <c:f>'Fig1.8-E'!$P$4</c:f>
              <c:strCache>
                <c:ptCount val="1"/>
                <c:pt idx="0">
                  <c:v>Volunteering</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'Fig1.8-E'!$P$5:$P$34</c:f>
              <c:numCache/>
            </c:numRef>
          </c:val>
        </c:ser>
        <c:ser>
          <c:idx val="4"/>
          <c:order val="5"/>
          <c:tx>
            <c:strRef>
              <c:f>'Fig1.8-E'!$Q$4</c:f>
              <c:strCache>
                <c:ptCount val="1"/>
                <c:pt idx="0">
                  <c:v>Travel related to unpaid work</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'Fig1.8-E'!$K$5:$K$34</c:f>
              <c:strCache/>
            </c:strRef>
          </c:cat>
          <c:val>
            <c:numRef>
              <c:f>'Fig1.8-E'!$Q$5:$Q$34</c:f>
              <c:numCache/>
            </c:numRef>
          </c:val>
        </c:ser>
        <c:overlap val="100"/>
        <c:gapWidth val="50"/>
        <c:axId val="62420524"/>
        <c:axId val="24913805"/>
      </c:barChart>
      <c:catAx>
        <c:axId val="62420524"/>
        <c:scaling>
          <c:orientation val="minMax"/>
        </c:scaling>
        <c:axPos val="b"/>
        <c:delete val="0"/>
        <c:numFmt formatCode="General" sourceLinked="1"/>
        <c:majorTickMark val="none"/>
        <c:minorTickMark val="none"/>
        <c:tickLblPos val="nextTo"/>
        <c:spPr>
          <a:ln>
            <a:solidFill>
              <a:srgbClr val="000000">
                <a:lumMod val="95000"/>
                <a:lumOff val="5000"/>
              </a:srgbClr>
            </a:solidFill>
          </a:ln>
        </c:spPr>
        <c:txPr>
          <a:bodyPr vert="horz" rot="-3300000"/>
          <a:lstStyle/>
          <a:p>
            <a:pPr>
              <a:defRPr lang="en-US" cap="none" sz="900" u="none" baseline="0">
                <a:latin typeface="Arial"/>
                <a:ea typeface="Arial"/>
                <a:cs typeface="Arial"/>
              </a:defRPr>
            </a:pPr>
          </a:p>
        </c:txPr>
        <c:crossAx val="24913805"/>
        <c:crosses val="autoZero"/>
        <c:auto val="1"/>
        <c:lblOffset val="100"/>
        <c:noMultiLvlLbl val="0"/>
      </c:catAx>
      <c:valAx>
        <c:axId val="24913805"/>
        <c:scaling>
          <c:orientation val="minMax"/>
        </c:scaling>
        <c:axPos val="l"/>
        <c:majorGridlines>
          <c:spPr>
            <a:ln>
              <a:solidFill>
                <a:srgbClr val="FFFFFF"/>
              </a:solidFill>
              <a:prstDash val="solid"/>
            </a:ln>
          </c:spPr>
        </c:majorGridlines>
        <c:delete val="0"/>
        <c:numFmt formatCode="0" sourceLinked="1"/>
        <c:majorTickMark val="in"/>
        <c:minorTickMark val="none"/>
        <c:tickLblPos val="nextTo"/>
        <c:spPr>
          <a:ln>
            <a:solidFill>
              <a:srgbClr val="000000">
                <a:lumMod val="95000"/>
                <a:lumOff val="5000"/>
              </a:srgbClr>
            </a:solidFill>
          </a:ln>
        </c:spPr>
        <c:crossAx val="62420524"/>
        <c:crosses val="autoZero"/>
        <c:crossBetween val="between"/>
        <c:dispUnits/>
      </c:valAx>
      <c:spPr>
        <a:solidFill>
          <a:srgbClr val="FFFFFF">
            <a:lumMod val="95000"/>
          </a:srgbClr>
        </a:solidFill>
        <a:ln>
          <a:noFill/>
        </a:ln>
      </c:spPr>
    </c:plotArea>
    <c:legend>
      <c:legendPos val="t"/>
      <c:layout>
        <c:manualLayout>
          <c:xMode val="edge"/>
          <c:yMode val="edge"/>
          <c:x val="0.077"/>
          <c:y val="0.01675"/>
          <c:w val="0.891"/>
          <c:h val="0.172"/>
        </c:manualLayout>
      </c:layout>
      <c:overlay val="0"/>
      <c:spPr>
        <a:solidFill>
          <a:srgbClr val="FFFFFF">
            <a:lumMod val="95000"/>
          </a:srgbClr>
        </a:solidFill>
      </c:spPr>
    </c:legend>
    <c:plotVisOnly val="1"/>
    <c:dispBlanksAs val="gap"/>
    <c:showDLblsOverMax val="0"/>
  </c:chart>
  <c:spPr>
    <a:ln>
      <a:noFill/>
    </a:ln>
  </c:spPr>
  <c:txPr>
    <a:bodyPr vert="horz" rot="0"/>
    <a:lstStyle/>
    <a:p>
      <a:pPr>
        <a:defRPr lang="en-US" cap="none" sz="9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411" l="0.70000000000000062" r="0.70000000000000062" t="0.75000000000000411" header="0.30000000000000032" footer="0.30000000000000032"/>
    <c:pageSetup orientation="portrait"/>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76"/>
          <c:y val="0.2305"/>
          <c:w val="0.896"/>
          <c:h val="0.47975"/>
        </c:manualLayout>
      </c:layout>
      <c:barChart>
        <c:barDir val="col"/>
        <c:grouping val="stacked"/>
        <c:varyColors val="0"/>
        <c:ser>
          <c:idx val="5"/>
          <c:order val="0"/>
          <c:tx>
            <c:strRef>
              <c:f>'Fig1.8-F'!$L$1</c:f>
              <c:strCache>
                <c:ptCount val="1"/>
                <c:pt idx="0">
                  <c:v>Tâches domestiques courantes </c:v>
                </c:pt>
              </c:strCache>
            </c:strRef>
          </c:tx>
          <c:spPr>
            <a:solidFill>
              <a:schemeClr val="tx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'Fig1.8-F'!$L$2:$L$31</c:f>
              <c:numCache/>
            </c:numRef>
          </c:val>
        </c:ser>
        <c:ser>
          <c:idx val="0"/>
          <c:order val="1"/>
          <c:tx>
            <c:strRef>
              <c:f>'Fig1.8-F'!$M$1</c:f>
              <c:strCache>
                <c:ptCount val="1"/>
                <c:pt idx="0">
                  <c:v>Courses</c:v>
                </c:pt>
              </c:strCache>
            </c:strRef>
          </c:tx>
          <c:spPr>
            <a:solidFill>
              <a:schemeClr val="tx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'Fig1.8-F'!$M$2:$M$31</c:f>
              <c:numCache/>
            </c:numRef>
          </c:val>
        </c:ser>
        <c:ser>
          <c:idx val="1"/>
          <c:order val="2"/>
          <c:tx>
            <c:strRef>
              <c:f>'Fig1.8-F'!$N$1</c:f>
              <c:strCache>
                <c:ptCount val="1"/>
                <c:pt idx="0">
                  <c:v>Soins aux membres du ménage </c:v>
                </c:pt>
              </c:strCache>
            </c:strRef>
          </c:tx>
          <c:spPr>
            <a:solidFill>
              <a:schemeClr val="accent2">
                <a:lumMod val="40000"/>
                <a:lumOff val="6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'Fig1.8-F'!$N$2:$N$31</c:f>
              <c:numCache/>
            </c:numRef>
          </c:val>
        </c:ser>
        <c:ser>
          <c:idx val="2"/>
          <c:order val="3"/>
          <c:tx>
            <c:strRef>
              <c:f>'Fig1.8-F'!$O$1</c:f>
              <c:strCache>
                <c:ptCount val="1"/>
                <c:pt idx="0">
                  <c:v>Soins hors du ménage </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'Fig1.8-F'!$O$2:$O$31</c:f>
              <c:numCache/>
            </c:numRef>
          </c:val>
        </c:ser>
        <c:ser>
          <c:idx val="3"/>
          <c:order val="4"/>
          <c:tx>
            <c:strRef>
              <c:f>'Fig1.8-F'!$P$1</c:f>
              <c:strCache>
                <c:ptCount val="1"/>
                <c:pt idx="0">
                  <c:v>Bénévolat</c:v>
                </c:pt>
              </c:strCache>
            </c:strRef>
          </c:tx>
          <c:spPr>
            <a:solidFill>
              <a:schemeClr val="accent4">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'Fig1.8-F'!$P$2:$P$31</c:f>
              <c:numCache/>
            </c:numRef>
          </c:val>
        </c:ser>
        <c:ser>
          <c:idx val="4"/>
          <c:order val="5"/>
          <c:tx>
            <c:strRef>
              <c:f>'Fig1.8-F'!$Q$1</c:f>
              <c:strCache>
                <c:ptCount val="1"/>
                <c:pt idx="0">
                  <c:v>Déplacements liés au travail non rémunéré</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cat>
            <c:strRef>
              <c:f>'Fig1.8-F'!$K$2:$K$31</c:f>
              <c:strCache/>
            </c:strRef>
          </c:cat>
          <c:val>
            <c:numRef>
              <c:f>'Fig1.8-F'!$Q$2:$Q$31</c:f>
              <c:numCache/>
            </c:numRef>
          </c:val>
        </c:ser>
        <c:overlap val="100"/>
        <c:gapWidth val="50"/>
        <c:axId val="22897654"/>
        <c:axId val="4752295"/>
      </c:barChart>
      <c:catAx>
        <c:axId val="22897654"/>
        <c:scaling>
          <c:orientation val="minMax"/>
        </c:scaling>
        <c:axPos val="b"/>
        <c:delete val="0"/>
        <c:numFmt formatCode="General" sourceLinked="1"/>
        <c:majorTickMark val="none"/>
        <c:minorTickMark val="none"/>
        <c:tickLblPos val="nextTo"/>
        <c:spPr>
          <a:ln>
            <a:solidFill>
              <a:srgbClr val="000000">
                <a:lumMod val="95000"/>
                <a:lumOff val="5000"/>
              </a:srgbClr>
            </a:solidFill>
          </a:ln>
        </c:spPr>
        <c:txPr>
          <a:bodyPr vert="horz" rot="-3300000"/>
          <a:lstStyle/>
          <a:p>
            <a:pPr>
              <a:defRPr lang="en-US" cap="none" sz="800" u="none" baseline="0">
                <a:latin typeface="Arial"/>
                <a:ea typeface="Arial"/>
                <a:cs typeface="Arial"/>
              </a:defRPr>
            </a:pPr>
          </a:p>
        </c:txPr>
        <c:crossAx val="4752295"/>
        <c:crosses val="autoZero"/>
        <c:auto val="1"/>
        <c:lblOffset val="100"/>
        <c:noMultiLvlLbl val="0"/>
      </c:catAx>
      <c:valAx>
        <c:axId val="4752295"/>
        <c:scaling>
          <c:orientation val="minMax"/>
        </c:scaling>
        <c:axPos val="l"/>
        <c:majorGridlines>
          <c:spPr>
            <a:ln>
              <a:solidFill>
                <a:srgbClr val="FFFFFF"/>
              </a:solidFill>
              <a:prstDash val="solid"/>
            </a:ln>
          </c:spPr>
        </c:majorGridlines>
        <c:delete val="0"/>
        <c:numFmt formatCode="0" sourceLinked="1"/>
        <c:majorTickMark val="in"/>
        <c:minorTickMark val="none"/>
        <c:tickLblPos val="nextTo"/>
        <c:spPr>
          <a:ln>
            <a:solidFill>
              <a:srgbClr val="000000">
                <a:lumMod val="95000"/>
                <a:lumOff val="5000"/>
              </a:srgbClr>
            </a:solidFill>
          </a:ln>
        </c:spPr>
        <c:crossAx val="22897654"/>
        <c:crosses val="autoZero"/>
        <c:crossBetween val="between"/>
        <c:dispUnits/>
      </c:valAx>
      <c:spPr>
        <a:solidFill>
          <a:srgbClr val="FFFFFF">
            <a:lumMod val="95000"/>
          </a:srgbClr>
        </a:solidFill>
        <a:ln>
          <a:noFill/>
        </a:ln>
      </c:spPr>
    </c:plotArea>
    <c:legend>
      <c:legendPos val="t"/>
      <c:layout>
        <c:manualLayout>
          <c:xMode val="edge"/>
          <c:yMode val="edge"/>
          <c:x val="0.05475"/>
          <c:y val="0.0035"/>
          <c:w val="0.943"/>
          <c:h val="0.20725"/>
        </c:manualLayout>
      </c:layout>
      <c:overlay val="0"/>
      <c:spPr>
        <a:solidFill>
          <a:srgbClr val="FFFFFF">
            <a:lumMod val="95000"/>
          </a:srgbClr>
        </a:solidFill>
      </c:spPr>
    </c:legend>
    <c:plotVisOnly val="1"/>
    <c:dispBlanksAs val="gap"/>
    <c:showDLblsOverMax val="0"/>
  </c:chart>
  <c:spPr>
    <a:ln>
      <a:noFill/>
    </a:ln>
  </c:spPr>
  <c:txPr>
    <a:bodyPr vert="horz" rot="0"/>
    <a:lstStyle/>
    <a:p>
      <a:pPr>
        <a:defRPr lang="en-US" cap="none" sz="9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433" l="0.70000000000000062" r="0.70000000000000062" t="0.75000000000000433" header="0.30000000000000032" footer="0.30000000000000032"/>
    <c:pageSetup orientation="portrait"/>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xdr:row>
      <xdr:rowOff>104775</xdr:rowOff>
    </xdr:from>
    <xdr:to>
      <xdr:col>9</xdr:col>
      <xdr:colOff>190500</xdr:colOff>
      <xdr:row>23</xdr:row>
      <xdr:rowOff>66675</xdr:rowOff>
    </xdr:to>
    <xdr:graphicFrame macro="">
      <xdr:nvGraphicFramePr>
        <xdr:cNvPr id="2" name="Chart 1"/>
        <xdr:cNvGraphicFramePr/>
      </xdr:nvGraphicFramePr>
      <xdr:xfrm>
        <a:off x="123825" y="1076325"/>
        <a:ext cx="5762625" cy="2876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104775</xdr:rowOff>
    </xdr:from>
    <xdr:to>
      <xdr:col>9</xdr:col>
      <xdr:colOff>190500</xdr:colOff>
      <xdr:row>20</xdr:row>
      <xdr:rowOff>66675</xdr:rowOff>
    </xdr:to>
    <xdr:graphicFrame macro="">
      <xdr:nvGraphicFramePr>
        <xdr:cNvPr id="2" name="Chart 1"/>
        <xdr:cNvGraphicFramePr/>
      </xdr:nvGraphicFramePr>
      <xdr:xfrm>
        <a:off x="123825" y="733425"/>
        <a:ext cx="5762625" cy="2876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oc_glance-201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4"/>
  <sheetViews>
    <sheetView showGridLines="0" tabSelected="1" workbookViewId="0" topLeftCell="A1">
      <selection activeCell="A2" sqref="A2"/>
    </sheetView>
  </sheetViews>
  <sheetFormatPr defaultColWidth="9.140625" defaultRowHeight="12.75"/>
  <cols>
    <col min="1" max="1" width="26.28125" style="0" bestFit="1" customWidth="1"/>
    <col min="2" max="3" width="6.8515625" style="0" bestFit="1" customWidth="1"/>
    <col min="4" max="4" width="7.28125" style="0" bestFit="1" customWidth="1"/>
    <col min="5" max="5" width="10.28125" style="0" bestFit="1" customWidth="1"/>
    <col min="6" max="8" width="6.8515625" style="0" bestFit="1" customWidth="1"/>
    <col min="9" max="9" width="7.28125" style="0" bestFit="1" customWidth="1"/>
    <col min="10" max="10" width="10.28125" style="0" bestFit="1" customWidth="1"/>
    <col min="11" max="11" width="11.57421875" style="0" bestFit="1" customWidth="1"/>
    <col min="12" max="12" width="8.8515625" style="4" bestFit="1" customWidth="1"/>
    <col min="13" max="13" width="7.421875" style="4" bestFit="1" customWidth="1"/>
    <col min="14" max="14" width="14.140625" style="4" customWidth="1"/>
    <col min="15" max="15" width="15.8515625" style="4" customWidth="1"/>
    <col min="16" max="16" width="9.7109375" style="4" bestFit="1" customWidth="1"/>
    <col min="17" max="17" width="12.57421875" style="4" customWidth="1"/>
    <col min="18" max="18" width="9.00390625" style="12" customWidth="1"/>
    <col min="19" max="19" width="10.28125" style="0" bestFit="1" customWidth="1"/>
    <col min="20" max="22" width="7.28125" style="0" bestFit="1" customWidth="1"/>
    <col min="23" max="26" width="7.28125" style="0" customWidth="1"/>
    <col min="27" max="16384" width="9.140625" style="1" customWidth="1"/>
  </cols>
  <sheetData>
    <row r="1" spans="1:26" s="24" customFormat="1" ht="12.75">
      <c r="A1" s="23" t="s">
        <v>80</v>
      </c>
      <c r="C1" s="25"/>
      <c r="D1" s="25"/>
      <c r="E1" s="25"/>
      <c r="F1" s="25"/>
      <c r="G1" s="25"/>
      <c r="H1" s="25"/>
      <c r="I1" s="25"/>
      <c r="J1" s="25"/>
      <c r="K1" s="25"/>
      <c r="L1" s="25"/>
      <c r="M1" s="25"/>
      <c r="N1" s="25"/>
      <c r="O1" s="25"/>
      <c r="P1" s="25"/>
      <c r="Q1" s="25"/>
      <c r="R1" s="25"/>
      <c r="S1" s="25"/>
      <c r="T1" s="25"/>
      <c r="U1" s="25"/>
      <c r="V1" s="25"/>
      <c r="W1" s="26"/>
      <c r="X1" s="27"/>
      <c r="Y1" s="26"/>
      <c r="Z1" s="28"/>
    </row>
    <row r="2" spans="3:26" s="24" customFormat="1" ht="12.75">
      <c r="C2" s="25"/>
      <c r="D2" s="25"/>
      <c r="E2" s="25"/>
      <c r="F2" s="25"/>
      <c r="G2" s="25"/>
      <c r="H2" s="25"/>
      <c r="I2" s="25"/>
      <c r="J2" s="25"/>
      <c r="K2" s="25"/>
      <c r="L2" s="25"/>
      <c r="M2" s="25"/>
      <c r="N2" s="25"/>
      <c r="O2" s="25"/>
      <c r="P2" s="25"/>
      <c r="Q2" s="25"/>
      <c r="R2" s="25"/>
      <c r="S2" s="25"/>
      <c r="T2" s="25"/>
      <c r="U2" s="25"/>
      <c r="V2" s="25"/>
      <c r="W2" s="26"/>
      <c r="X2" s="27"/>
      <c r="Y2" s="26"/>
      <c r="Z2" s="28"/>
    </row>
    <row r="3" spans="1:26" s="24" customFormat="1" ht="12.75">
      <c r="A3" s="24" t="s">
        <v>81</v>
      </c>
      <c r="C3" s="25"/>
      <c r="D3" s="25"/>
      <c r="E3" s="25"/>
      <c r="F3" s="25"/>
      <c r="G3" s="25"/>
      <c r="H3" s="25"/>
      <c r="I3" s="25"/>
      <c r="J3" s="25"/>
      <c r="K3" s="25"/>
      <c r="L3" s="25"/>
      <c r="M3" s="25"/>
      <c r="N3" s="25"/>
      <c r="O3" s="25"/>
      <c r="P3" s="25"/>
      <c r="Q3" s="25"/>
      <c r="R3" s="25"/>
      <c r="S3" s="25"/>
      <c r="T3" s="25"/>
      <c r="U3" s="25"/>
      <c r="V3" s="25"/>
      <c r="W3" s="26"/>
      <c r="X3" s="27"/>
      <c r="Y3" s="26"/>
      <c r="Z3" s="28"/>
    </row>
    <row r="4" spans="1:18" ht="25.5" customHeight="1">
      <c r="A4" s="13" t="s">
        <v>63</v>
      </c>
      <c r="B4" s="13"/>
      <c r="C4" s="13"/>
      <c r="D4" s="13"/>
      <c r="E4" s="13"/>
      <c r="F4" s="13"/>
      <c r="G4" s="13"/>
      <c r="H4" s="13"/>
      <c r="I4" s="13"/>
      <c r="K4" s="3"/>
      <c r="L4" s="6" t="s">
        <v>21</v>
      </c>
      <c r="M4" s="6" t="s">
        <v>16</v>
      </c>
      <c r="N4" s="6" t="s">
        <v>17</v>
      </c>
      <c r="O4" s="6" t="s">
        <v>18</v>
      </c>
      <c r="P4" s="6" t="s">
        <v>19</v>
      </c>
      <c r="Q4" s="6" t="s">
        <v>20</v>
      </c>
      <c r="R4" s="6" t="s">
        <v>64</v>
      </c>
    </row>
    <row r="5" spans="1:18" ht="12.75">
      <c r="A5" s="14" t="s">
        <v>66</v>
      </c>
      <c r="B5" s="15"/>
      <c r="C5" s="15"/>
      <c r="D5" s="15"/>
      <c r="E5" s="15"/>
      <c r="F5" s="15"/>
      <c r="G5" s="15"/>
      <c r="H5" s="15"/>
      <c r="I5" s="15"/>
      <c r="K5" s="3" t="s">
        <v>25</v>
      </c>
      <c r="L5" s="5">
        <v>78.93239877261495</v>
      </c>
      <c r="M5" s="5">
        <v>13.13781037873489</v>
      </c>
      <c r="N5" s="5">
        <v>28.975184359567514</v>
      </c>
      <c r="O5" s="5">
        <v>0.4249213178235652</v>
      </c>
      <c r="P5" s="5">
        <v>0.6896184607990179</v>
      </c>
      <c r="Q5" s="5">
        <v>13.645479314806932</v>
      </c>
      <c r="R5" s="5">
        <f>L5+M5+N5+O5+P5+Q5</f>
        <v>135.80541260434686</v>
      </c>
    </row>
    <row r="6" spans="11:26" ht="12.75">
      <c r="K6" s="3" t="s">
        <v>13</v>
      </c>
      <c r="L6" s="5">
        <v>102.92852185981958</v>
      </c>
      <c r="M6" s="5">
        <v>19.98612074947953</v>
      </c>
      <c r="N6" s="5">
        <v>22.984038861901457</v>
      </c>
      <c r="O6" s="5">
        <v>1.9986120749479528</v>
      </c>
      <c r="P6" s="5">
        <v>0.9993060374739764</v>
      </c>
      <c r="Q6" s="5">
        <v>14.989590562109647</v>
      </c>
      <c r="R6" s="5">
        <f aca="true" t="shared" si="0" ref="R6:R34">L6+M6+N6+O6+P6+Q6</f>
        <v>163.88619014573214</v>
      </c>
      <c r="W6" s="1"/>
      <c r="X6" s="1"/>
      <c r="Y6" s="1"/>
      <c r="Z6" s="1"/>
    </row>
    <row r="7" spans="11:26" ht="12.75">
      <c r="K7" s="3" t="s">
        <v>26</v>
      </c>
      <c r="L7" s="5">
        <v>100.32223406324559</v>
      </c>
      <c r="M7" s="5">
        <v>25.94303028820596</v>
      </c>
      <c r="N7" s="5">
        <v>18.406474502549965</v>
      </c>
      <c r="O7" s="5" t="s">
        <v>36</v>
      </c>
      <c r="P7" s="5">
        <v>3.931544402469403</v>
      </c>
      <c r="Q7" s="5">
        <v>15.469366084922642</v>
      </c>
      <c r="R7" s="5">
        <f>L7+M7+N7+P7+Q7</f>
        <v>164.07264934139357</v>
      </c>
      <c r="W7" s="1"/>
      <c r="X7" s="1"/>
      <c r="Y7" s="1"/>
      <c r="Z7" s="1"/>
    </row>
    <row r="8" spans="11:26" ht="12.75">
      <c r="K8" s="3" t="s">
        <v>30</v>
      </c>
      <c r="L8" s="5">
        <v>138.7890505854229</v>
      </c>
      <c r="M8" s="5">
        <v>8.704929397574208</v>
      </c>
      <c r="N8" s="5">
        <v>19.70277067191781</v>
      </c>
      <c r="O8" s="5">
        <v>1.3950747816653104</v>
      </c>
      <c r="P8" s="5">
        <v>0.7204337201385592</v>
      </c>
      <c r="Q8" s="5">
        <v>10.565266098271522</v>
      </c>
      <c r="R8" s="5">
        <f t="shared" si="0"/>
        <v>179.8775252549903</v>
      </c>
      <c r="W8" s="1"/>
      <c r="X8" s="1"/>
      <c r="Y8" s="1"/>
      <c r="Z8" s="1"/>
    </row>
    <row r="9" spans="11:26" ht="12.75">
      <c r="K9" s="3" t="s">
        <v>0</v>
      </c>
      <c r="L9" s="5">
        <v>114.07922168172341</v>
      </c>
      <c r="M9" s="5">
        <v>23.015983321751214</v>
      </c>
      <c r="N9" s="5">
        <v>26.0180681028492</v>
      </c>
      <c r="O9" s="5">
        <v>6.004169562195969</v>
      </c>
      <c r="P9" s="5">
        <v>2.001389854065323</v>
      </c>
      <c r="Q9" s="5">
        <v>17.011813759555245</v>
      </c>
      <c r="R9" s="5">
        <f t="shared" si="0"/>
        <v>188.1306462821404</v>
      </c>
      <c r="W9" s="1"/>
      <c r="X9" s="1"/>
      <c r="Y9" s="1"/>
      <c r="Z9" s="1"/>
    </row>
    <row r="10" spans="11:26" ht="12.75">
      <c r="K10" s="3" t="s">
        <v>29</v>
      </c>
      <c r="L10" s="5">
        <v>148.40091167636444</v>
      </c>
      <c r="M10" s="5">
        <v>11.568416441556378</v>
      </c>
      <c r="N10" s="5">
        <v>21.451138074992837</v>
      </c>
      <c r="O10" s="5">
        <v>1.176447543598255</v>
      </c>
      <c r="P10" s="5">
        <v>0.25789098030651336</v>
      </c>
      <c r="Q10" s="5">
        <v>8.291339402204189</v>
      </c>
      <c r="R10" s="5">
        <f t="shared" si="0"/>
        <v>191.14614411902258</v>
      </c>
      <c r="W10" s="1"/>
      <c r="X10" s="1"/>
      <c r="Y10" s="1"/>
      <c r="Z10" s="1"/>
    </row>
    <row r="11" spans="11:26" ht="12.75">
      <c r="K11" s="3" t="s">
        <v>6</v>
      </c>
      <c r="L11" s="5">
        <v>133</v>
      </c>
      <c r="M11" s="5">
        <v>32</v>
      </c>
      <c r="N11" s="5">
        <v>19</v>
      </c>
      <c r="O11" s="5">
        <v>8</v>
      </c>
      <c r="P11" s="5">
        <v>1</v>
      </c>
      <c r="Q11" s="5">
        <v>4</v>
      </c>
      <c r="R11" s="5">
        <f t="shared" si="0"/>
        <v>197</v>
      </c>
      <c r="W11" s="1"/>
      <c r="X11" s="1"/>
      <c r="Y11" s="1"/>
      <c r="Z11" s="1"/>
    </row>
    <row r="12" spans="11:26" ht="12.75">
      <c r="K12" s="3" t="s">
        <v>1</v>
      </c>
      <c r="L12" s="5">
        <v>108.72873642407826</v>
      </c>
      <c r="M12" s="5">
        <v>29.69864651196403</v>
      </c>
      <c r="N12" s="5">
        <v>26.504924022143403</v>
      </c>
      <c r="O12" s="5">
        <v>8.84290613937687</v>
      </c>
      <c r="P12" s="5">
        <v>2.310985629560118</v>
      </c>
      <c r="Q12" s="5">
        <v>21.135341299244217</v>
      </c>
      <c r="R12" s="5">
        <f t="shared" si="0"/>
        <v>197.22154002636694</v>
      </c>
      <c r="W12" s="1"/>
      <c r="X12" s="1"/>
      <c r="Y12" s="1"/>
      <c r="Z12" s="1"/>
    </row>
    <row r="13" spans="11:26" ht="12.75">
      <c r="K13" s="3" t="s">
        <v>5</v>
      </c>
      <c r="L13" s="5">
        <v>127.17663421418636</v>
      </c>
      <c r="M13" s="5">
        <v>25.034770514603615</v>
      </c>
      <c r="N13" s="5">
        <v>22.030598052851182</v>
      </c>
      <c r="O13" s="5">
        <v>8.011126564673157</v>
      </c>
      <c r="P13" s="5">
        <v>1.0013908205841446</v>
      </c>
      <c r="Q13" s="5">
        <v>15.02086230876217</v>
      </c>
      <c r="R13" s="5">
        <f t="shared" si="0"/>
        <v>198.27538247566062</v>
      </c>
      <c r="W13" s="1"/>
      <c r="X13" s="1"/>
      <c r="Y13" s="1"/>
      <c r="Z13" s="1"/>
    </row>
    <row r="14" spans="11:18" ht="12.75">
      <c r="K14" s="3" t="s">
        <v>3</v>
      </c>
      <c r="L14" s="5">
        <v>134</v>
      </c>
      <c r="M14" s="5">
        <v>25.999999999999996</v>
      </c>
      <c r="N14" s="5">
        <v>16</v>
      </c>
      <c r="O14" s="5">
        <v>0</v>
      </c>
      <c r="P14" s="5">
        <v>5</v>
      </c>
      <c r="Q14" s="5">
        <v>19</v>
      </c>
      <c r="R14" s="5">
        <f t="shared" si="0"/>
        <v>200</v>
      </c>
    </row>
    <row r="15" spans="11:18" ht="12.75">
      <c r="K15" s="3" t="s">
        <v>31</v>
      </c>
      <c r="L15" s="5">
        <v>128.08895066018067</v>
      </c>
      <c r="M15" s="5">
        <v>22.015288394718553</v>
      </c>
      <c r="N15" s="5">
        <v>20.01389854065323</v>
      </c>
      <c r="O15" s="5" t="s">
        <v>36</v>
      </c>
      <c r="P15" s="5">
        <v>0</v>
      </c>
      <c r="Q15" s="5">
        <v>30.020847810979845</v>
      </c>
      <c r="R15" s="5">
        <f>L15+M15+N15+P15+Q15</f>
        <v>200.1389854065323</v>
      </c>
    </row>
    <row r="16" spans="11:18" ht="12.75">
      <c r="K16" s="3" t="s">
        <v>4</v>
      </c>
      <c r="L16" s="5">
        <v>120</v>
      </c>
      <c r="M16" s="5">
        <v>28</v>
      </c>
      <c r="N16" s="5">
        <v>22</v>
      </c>
      <c r="O16" s="5">
        <v>10</v>
      </c>
      <c r="P16" s="5">
        <v>4</v>
      </c>
      <c r="Q16" s="5">
        <v>17</v>
      </c>
      <c r="R16" s="5">
        <f t="shared" si="0"/>
        <v>201</v>
      </c>
    </row>
    <row r="17" spans="11:18" ht="12.75">
      <c r="K17" s="3" t="s">
        <v>27</v>
      </c>
      <c r="L17" s="5">
        <v>124.68949619004317</v>
      </c>
      <c r="M17" s="5">
        <v>20.74870936601166</v>
      </c>
      <c r="N17" s="5">
        <v>33.91433896372853</v>
      </c>
      <c r="O17" s="5">
        <v>2.571264921433572</v>
      </c>
      <c r="P17" s="5">
        <v>3.838615882708959</v>
      </c>
      <c r="Q17" s="5">
        <v>16.73974948850766</v>
      </c>
      <c r="R17" s="5">
        <f t="shared" si="0"/>
        <v>202.50217481243357</v>
      </c>
    </row>
    <row r="18" spans="11:18" ht="12.75">
      <c r="K18" s="3" t="s">
        <v>15</v>
      </c>
      <c r="L18" s="5">
        <v>102.03350340111676</v>
      </c>
      <c r="M18" s="5">
        <v>27.870690929023027</v>
      </c>
      <c r="N18" s="5">
        <v>31.31232104374403</v>
      </c>
      <c r="O18" s="5">
        <v>9.627396320913208</v>
      </c>
      <c r="P18" s="5">
        <v>7.943766264792209</v>
      </c>
      <c r="Q18" s="5">
        <v>27.79002092633403</v>
      </c>
      <c r="R18" s="5">
        <f t="shared" si="0"/>
        <v>206.57769888592324</v>
      </c>
    </row>
    <row r="19" spans="11:18" ht="12.75">
      <c r="K19" s="10" t="s">
        <v>35</v>
      </c>
      <c r="L19" s="11">
        <v>127.8381980592597</v>
      </c>
      <c r="M19" s="11">
        <v>23.08035402865838</v>
      </c>
      <c r="N19" s="11">
        <v>26.482047256940014</v>
      </c>
      <c r="O19" s="11">
        <v>7.128828357143059</v>
      </c>
      <c r="P19" s="11">
        <v>3.7420435404208625</v>
      </c>
      <c r="Q19" s="11">
        <v>19.95059404407662</v>
      </c>
      <c r="R19" s="11">
        <f t="shared" si="0"/>
        <v>208.2220652864986</v>
      </c>
    </row>
    <row r="20" spans="11:18" ht="12.75">
      <c r="K20" s="3" t="s">
        <v>14</v>
      </c>
      <c r="L20" s="5">
        <v>123.1710709318498</v>
      </c>
      <c r="M20" s="5">
        <v>29.040333796940192</v>
      </c>
      <c r="N20" s="5">
        <v>24.033379694019473</v>
      </c>
      <c r="O20" s="5">
        <v>8.011126564673157</v>
      </c>
      <c r="P20" s="5">
        <v>2.0027816411682893</v>
      </c>
      <c r="Q20" s="5">
        <v>25.034770514603615</v>
      </c>
      <c r="R20" s="5">
        <f t="shared" si="0"/>
        <v>211.29346314325454</v>
      </c>
    </row>
    <row r="21" spans="11:18" ht="12.75">
      <c r="K21" s="3" t="s">
        <v>7</v>
      </c>
      <c r="L21" s="5">
        <v>124.25887265135698</v>
      </c>
      <c r="M21" s="5">
        <v>31.064718162839245</v>
      </c>
      <c r="N21" s="5">
        <v>19.039665970772443</v>
      </c>
      <c r="O21" s="5">
        <v>8.01670146137787</v>
      </c>
      <c r="P21" s="5">
        <v>7.0146137787056375</v>
      </c>
      <c r="Q21" s="5">
        <v>23.04801670146138</v>
      </c>
      <c r="R21" s="5">
        <f t="shared" si="0"/>
        <v>212.44258872651352</v>
      </c>
    </row>
    <row r="22" spans="11:18" ht="12.75">
      <c r="K22" s="3" t="s">
        <v>32</v>
      </c>
      <c r="L22" s="5">
        <v>92.19470524997628</v>
      </c>
      <c r="M22" s="5">
        <v>27.95952159213942</v>
      </c>
      <c r="N22" s="5">
        <v>61.51790921738888</v>
      </c>
      <c r="O22" s="5" t="s">
        <v>36</v>
      </c>
      <c r="P22" s="5">
        <v>7.990883455036419</v>
      </c>
      <c r="Q22" s="5">
        <v>22.894492732285595</v>
      </c>
      <c r="R22" s="5">
        <f>L22+M22+N22+P22+Q22</f>
        <v>212.5575122468266</v>
      </c>
    </row>
    <row r="23" spans="11:18" ht="12.75">
      <c r="K23" s="3" t="s">
        <v>2</v>
      </c>
      <c r="L23" s="5">
        <v>127.91117279666898</v>
      </c>
      <c r="M23" s="5">
        <v>24.98265093684941</v>
      </c>
      <c r="N23" s="5">
        <v>24.98265093684941</v>
      </c>
      <c r="O23" s="5">
        <v>6.9951422623178345</v>
      </c>
      <c r="P23" s="5">
        <v>3.9972241498959056</v>
      </c>
      <c r="Q23" s="5">
        <v>23.98334489937543</v>
      </c>
      <c r="R23" s="5">
        <f t="shared" si="0"/>
        <v>212.85218598195698</v>
      </c>
    </row>
    <row r="24" spans="1:18" ht="12.75">
      <c r="A24" s="2"/>
      <c r="B24" s="2"/>
      <c r="C24" s="2"/>
      <c r="D24" s="2"/>
      <c r="E24" s="2"/>
      <c r="F24" s="2"/>
      <c r="G24" s="2"/>
      <c r="H24" s="2"/>
      <c r="I24" s="2"/>
      <c r="K24" s="3" t="s">
        <v>9</v>
      </c>
      <c r="L24" s="5">
        <v>138.0958999305073</v>
      </c>
      <c r="M24" s="5">
        <v>27.01876302988186</v>
      </c>
      <c r="N24" s="5">
        <v>21.014593467685895</v>
      </c>
      <c r="O24" s="5">
        <v>8.005559416261292</v>
      </c>
      <c r="P24" s="5">
        <v>2.001389854065323</v>
      </c>
      <c r="Q24" s="5">
        <v>19.01320361362057</v>
      </c>
      <c r="R24" s="5">
        <f t="shared" si="0"/>
        <v>215.14940931202224</v>
      </c>
    </row>
    <row r="25" spans="1:18" ht="12.75" customHeight="1">
      <c r="A25" s="16" t="s">
        <v>67</v>
      </c>
      <c r="B25" s="16"/>
      <c r="C25" s="16"/>
      <c r="D25" s="16"/>
      <c r="E25" s="16"/>
      <c r="F25" s="16"/>
      <c r="G25" s="16"/>
      <c r="H25" s="16"/>
      <c r="I25" s="16"/>
      <c r="J25" s="16"/>
      <c r="K25" s="7" t="s">
        <v>28</v>
      </c>
      <c r="L25" s="8">
        <v>127.55955140937537</v>
      </c>
      <c r="M25" s="8">
        <v>26.030902859860817</v>
      </c>
      <c r="N25" s="8">
        <v>28.495650686690823</v>
      </c>
      <c r="O25" s="8">
        <v>9.839913916945177</v>
      </c>
      <c r="P25" s="8">
        <v>2.6782481149332913</v>
      </c>
      <c r="Q25" s="8">
        <v>22.023074403278443</v>
      </c>
      <c r="R25" s="5">
        <f t="shared" si="0"/>
        <v>216.62734139108392</v>
      </c>
    </row>
    <row r="26" spans="1:18" ht="12.75" customHeight="1">
      <c r="A26" s="16"/>
      <c r="B26" s="16"/>
      <c r="C26" s="16"/>
      <c r="D26" s="16"/>
      <c r="E26" s="16"/>
      <c r="F26" s="16"/>
      <c r="G26" s="16"/>
      <c r="H26" s="16"/>
      <c r="I26" s="16"/>
      <c r="J26" s="16"/>
      <c r="K26" s="7" t="s">
        <v>23</v>
      </c>
      <c r="L26" s="8">
        <v>117.86376811989535</v>
      </c>
      <c r="M26" s="8">
        <v>27.637277009522546</v>
      </c>
      <c r="N26" s="8">
        <v>28.251882057820126</v>
      </c>
      <c r="O26" s="8">
        <v>7.690232166712547</v>
      </c>
      <c r="P26" s="8">
        <v>4.994025020366625</v>
      </c>
      <c r="Q26" s="8">
        <v>32.514367069398396</v>
      </c>
      <c r="R26" s="5">
        <f t="shared" si="0"/>
        <v>218.95155144371557</v>
      </c>
    </row>
    <row r="27" spans="1:18" ht="12.75">
      <c r="A27" s="16"/>
      <c r="B27" s="16"/>
      <c r="C27" s="16"/>
      <c r="D27" s="16"/>
      <c r="E27" s="16"/>
      <c r="F27" s="16"/>
      <c r="G27" s="16"/>
      <c r="H27" s="16"/>
      <c r="I27" s="16"/>
      <c r="J27" s="16"/>
      <c r="K27" s="3" t="s">
        <v>22</v>
      </c>
      <c r="L27" s="5">
        <v>161.11888111888112</v>
      </c>
      <c r="M27" s="5">
        <v>15.104895104895105</v>
      </c>
      <c r="N27" s="5">
        <v>17.118881118881117</v>
      </c>
      <c r="O27" s="5">
        <v>7.048951048951049</v>
      </c>
      <c r="P27" s="5">
        <v>2.013986013986016</v>
      </c>
      <c r="Q27" s="5">
        <v>20.13986013986014</v>
      </c>
      <c r="R27" s="5">
        <f t="shared" si="0"/>
        <v>222.54545454545453</v>
      </c>
    </row>
    <row r="28" spans="1:18" ht="12.75">
      <c r="A28" s="16"/>
      <c r="B28" s="16"/>
      <c r="C28" s="16"/>
      <c r="D28" s="16"/>
      <c r="E28" s="16"/>
      <c r="F28" s="16"/>
      <c r="G28" s="16"/>
      <c r="H28" s="16"/>
      <c r="I28" s="16"/>
      <c r="J28" s="16"/>
      <c r="K28" s="3" t="s">
        <v>10</v>
      </c>
      <c r="L28" s="5">
        <v>120.7224529462888</v>
      </c>
      <c r="M28" s="5">
        <v>22.790973042352675</v>
      </c>
      <c r="N28" s="5">
        <v>30.130003823244657</v>
      </c>
      <c r="O28" s="5">
        <v>18.363570541323426</v>
      </c>
      <c r="P28" s="5">
        <v>12.885463410255122</v>
      </c>
      <c r="Q28" s="5">
        <v>22.02049983901636</v>
      </c>
      <c r="R28" s="5">
        <f t="shared" si="0"/>
        <v>226.91296360248103</v>
      </c>
    </row>
    <row r="29" spans="1:18" ht="12.75">
      <c r="A29" s="16"/>
      <c r="B29" s="16"/>
      <c r="C29" s="16"/>
      <c r="D29" s="16"/>
      <c r="E29" s="16"/>
      <c r="F29" s="16"/>
      <c r="G29" s="16"/>
      <c r="H29" s="16"/>
      <c r="I29" s="16"/>
      <c r="J29" s="16"/>
      <c r="K29" s="3" t="s">
        <v>11</v>
      </c>
      <c r="L29" s="5">
        <v>144.69854469854468</v>
      </c>
      <c r="M29" s="5">
        <v>22.95218295218295</v>
      </c>
      <c r="N29" s="5">
        <v>27.94178794178794</v>
      </c>
      <c r="O29" s="5">
        <v>12.972972972972974</v>
      </c>
      <c r="P29" s="5">
        <v>0.997920997920998</v>
      </c>
      <c r="Q29" s="5">
        <v>19.95841995841996</v>
      </c>
      <c r="R29" s="5">
        <f t="shared" si="0"/>
        <v>229.5218295218295</v>
      </c>
    </row>
    <row r="30" spans="1:18" ht="12.75">
      <c r="A30" s="16"/>
      <c r="B30" s="16"/>
      <c r="C30" s="16"/>
      <c r="D30" s="16"/>
      <c r="E30" s="16"/>
      <c r="F30" s="16"/>
      <c r="G30" s="16"/>
      <c r="H30" s="16"/>
      <c r="I30" s="16"/>
      <c r="J30" s="16"/>
      <c r="K30" s="3" t="s">
        <v>8</v>
      </c>
      <c r="L30" s="5">
        <v>165.76976421636616</v>
      </c>
      <c r="M30" s="5">
        <v>17.9750346740638</v>
      </c>
      <c r="N30" s="5">
        <v>20.97087378640777</v>
      </c>
      <c r="O30" s="5">
        <v>6.990291262135922</v>
      </c>
      <c r="P30" s="5">
        <v>0.9986130374479889</v>
      </c>
      <c r="Q30" s="5">
        <v>17.9750346740638</v>
      </c>
      <c r="R30" s="5">
        <f t="shared" si="0"/>
        <v>230.67961165048544</v>
      </c>
    </row>
    <row r="31" spans="1:18" ht="12.75">
      <c r="A31" s="16"/>
      <c r="B31" s="16"/>
      <c r="C31" s="16"/>
      <c r="D31" s="16"/>
      <c r="E31" s="16"/>
      <c r="F31" s="16"/>
      <c r="G31" s="16"/>
      <c r="H31" s="16"/>
      <c r="I31" s="16"/>
      <c r="J31" s="16"/>
      <c r="K31" s="3" t="s">
        <v>12</v>
      </c>
      <c r="L31" s="5">
        <v>150.10423905489924</v>
      </c>
      <c r="M31" s="5">
        <v>24.016678248783876</v>
      </c>
      <c r="N31" s="5">
        <v>25.01737317581654</v>
      </c>
      <c r="O31" s="5">
        <v>13.0090340514246</v>
      </c>
      <c r="P31" s="5">
        <v>1.0006949270326615</v>
      </c>
      <c r="Q31" s="5">
        <v>19.01320361362057</v>
      </c>
      <c r="R31" s="5">
        <f t="shared" si="0"/>
        <v>232.1612230715775</v>
      </c>
    </row>
    <row r="32" spans="1:18" ht="12.75">
      <c r="A32" s="17" t="s">
        <v>68</v>
      </c>
      <c r="B32" s="17"/>
      <c r="C32" s="17"/>
      <c r="D32" s="17"/>
      <c r="E32" s="17"/>
      <c r="F32" s="17"/>
      <c r="G32" s="17"/>
      <c r="H32" s="17"/>
      <c r="I32" s="17"/>
      <c r="J32" s="17"/>
      <c r="K32" s="3" t="s">
        <v>33</v>
      </c>
      <c r="L32" s="5">
        <v>132.09173036831132</v>
      </c>
      <c r="M32" s="5">
        <v>29.020152883947183</v>
      </c>
      <c r="N32" s="5">
        <v>44.53092425295344</v>
      </c>
      <c r="O32" s="5" t="s">
        <v>36</v>
      </c>
      <c r="P32" s="5">
        <v>5.503822098679638</v>
      </c>
      <c r="Q32" s="5">
        <v>32.02223766504517</v>
      </c>
      <c r="R32" s="5">
        <f>L32+M32+N32+P32+Q32</f>
        <v>243.16886726893676</v>
      </c>
    </row>
    <row r="33" spans="1:18" ht="12.75">
      <c r="A33" s="2"/>
      <c r="B33" s="2"/>
      <c r="C33" s="2"/>
      <c r="D33" s="2"/>
      <c r="E33" s="2"/>
      <c r="F33" s="2"/>
      <c r="G33" s="2"/>
      <c r="H33" s="2"/>
      <c r="I33" s="2"/>
      <c r="J33" s="2"/>
      <c r="K33" s="3" t="s">
        <v>24</v>
      </c>
      <c r="L33" s="5">
        <v>141.3013015799391</v>
      </c>
      <c r="M33" s="5">
        <v>13.966608678860052</v>
      </c>
      <c r="N33" s="5">
        <v>32.371911840314695</v>
      </c>
      <c r="O33" s="5" t="s">
        <v>36</v>
      </c>
      <c r="P33" s="5">
        <v>19.049567187201063</v>
      </c>
      <c r="Q33" s="5">
        <v>39.98655771781355</v>
      </c>
      <c r="R33" s="5">
        <f>L33+M33+N33+P33+Q33</f>
        <v>246.67594700412843</v>
      </c>
    </row>
    <row r="34" spans="11:18" ht="12.75">
      <c r="K34" s="3" t="s">
        <v>34</v>
      </c>
      <c r="L34" s="5">
        <v>184.88595655138764</v>
      </c>
      <c r="M34" s="5">
        <v>16.896516217051488</v>
      </c>
      <c r="N34" s="5">
        <v>35.75070209804515</v>
      </c>
      <c r="O34" s="5">
        <v>6.475814166553025</v>
      </c>
      <c r="P34" s="5">
        <v>1.1445760200492423</v>
      </c>
      <c r="Q34" s="5">
        <v>7.375421699110624</v>
      </c>
      <c r="R34" s="5">
        <f t="shared" si="0"/>
        <v>252.52898675219717</v>
      </c>
    </row>
  </sheetData>
  <mergeCells count="4">
    <mergeCell ref="A4:I4"/>
    <mergeCell ref="A5:I5"/>
    <mergeCell ref="A25:J31"/>
    <mergeCell ref="A32:J32"/>
  </mergeCells>
  <hyperlinks>
    <hyperlink ref="A1" r:id="rId1" display="http://dx.doi.org/10.1787/soc_glance-2011-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1" r:id="rId3"/>
  <headerFooter>
    <oddFooter>&amp;R&amp;"Times New Roman,Italic"&amp;8OECD, Society at a Glance (www.oecd.org/els/social/indicators/SAG) / OCDE, Panorama de la Société (www/oecd.org/els/social/indicateurs/SAG)</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Z31"/>
  <sheetViews>
    <sheetView showGridLines="0" workbookViewId="0" topLeftCell="A1">
      <selection activeCell="A1" sqref="A1:J28"/>
    </sheetView>
  </sheetViews>
  <sheetFormatPr defaultColWidth="9.140625" defaultRowHeight="12.75"/>
  <cols>
    <col min="1" max="1" width="26.28125" style="0" bestFit="1" customWidth="1"/>
    <col min="2" max="3" width="6.8515625" style="0" bestFit="1" customWidth="1"/>
    <col min="4" max="4" width="7.28125" style="0" bestFit="1" customWidth="1"/>
    <col min="5" max="5" width="10.28125" style="0" bestFit="1" customWidth="1"/>
    <col min="6" max="8" width="6.8515625" style="0" bestFit="1" customWidth="1"/>
    <col min="9" max="9" width="7.28125" style="0" bestFit="1" customWidth="1"/>
    <col min="10" max="10" width="10.28125" style="0" bestFit="1" customWidth="1"/>
    <col min="11" max="11" width="13.28125" style="0" customWidth="1"/>
    <col min="12" max="12" width="18.28125" style="9" customWidth="1"/>
    <col min="13" max="13" width="7.421875" style="9" bestFit="1" customWidth="1"/>
    <col min="14" max="14" width="14.140625" style="9" customWidth="1"/>
    <col min="15" max="15" width="15.8515625" style="9" customWidth="1"/>
    <col min="16" max="16" width="9.7109375" style="9" bestFit="1" customWidth="1"/>
    <col min="17" max="17" width="12.57421875" style="9" customWidth="1"/>
    <col min="18" max="18" width="8.28125" style="0" customWidth="1"/>
    <col min="19" max="19" width="10.28125" style="0" bestFit="1" customWidth="1"/>
    <col min="20" max="22" width="7.28125" style="0" bestFit="1" customWidth="1"/>
    <col min="23" max="26" width="7.28125" style="0" customWidth="1"/>
    <col min="27" max="16384" width="9.140625" style="1" customWidth="1"/>
  </cols>
  <sheetData>
    <row r="1" spans="1:18" ht="36.75" customHeight="1">
      <c r="A1" s="18" t="s">
        <v>69</v>
      </c>
      <c r="B1" s="18"/>
      <c r="C1" s="18"/>
      <c r="D1" s="18"/>
      <c r="E1" s="18"/>
      <c r="F1" s="18"/>
      <c r="G1" s="18"/>
      <c r="H1" s="18"/>
      <c r="I1" s="18"/>
      <c r="K1" s="3"/>
      <c r="L1" s="6" t="s">
        <v>71</v>
      </c>
      <c r="M1" s="6" t="s">
        <v>61</v>
      </c>
      <c r="N1" s="6" t="s">
        <v>72</v>
      </c>
      <c r="O1" s="6" t="s">
        <v>73</v>
      </c>
      <c r="P1" s="6" t="s">
        <v>62</v>
      </c>
      <c r="Q1" s="6" t="s">
        <v>74</v>
      </c>
      <c r="R1" s="6" t="s">
        <v>64</v>
      </c>
    </row>
    <row r="2" spans="1:18" ht="12.75">
      <c r="A2" s="19" t="s">
        <v>70</v>
      </c>
      <c r="B2" s="20"/>
      <c r="C2" s="20"/>
      <c r="D2" s="20"/>
      <c r="E2" s="20"/>
      <c r="F2" s="20"/>
      <c r="G2" s="20"/>
      <c r="H2" s="20"/>
      <c r="I2" s="20"/>
      <c r="K2" s="3" t="s">
        <v>54</v>
      </c>
      <c r="L2" s="5">
        <v>78.93239877261495</v>
      </c>
      <c r="M2" s="5">
        <v>13.13781037873489</v>
      </c>
      <c r="N2" s="5">
        <v>28.975184359567514</v>
      </c>
      <c r="O2" s="5">
        <v>0.4249213178235652</v>
      </c>
      <c r="P2" s="5">
        <v>0.6896184607990179</v>
      </c>
      <c r="Q2" s="5">
        <v>13.645479314806932</v>
      </c>
      <c r="R2" s="5">
        <f>L2+M2+N2+O2+P2+Q2</f>
        <v>135.80541260434686</v>
      </c>
    </row>
    <row r="3" spans="11:26" ht="12.75">
      <c r="K3" s="3" t="s">
        <v>37</v>
      </c>
      <c r="L3" s="5">
        <v>102.92852185981958</v>
      </c>
      <c r="M3" s="5">
        <v>19.98612074947953</v>
      </c>
      <c r="N3" s="5">
        <v>22.984038861901457</v>
      </c>
      <c r="O3" s="5">
        <v>1.9986120749479528</v>
      </c>
      <c r="P3" s="5">
        <v>0.9993060374739764</v>
      </c>
      <c r="Q3" s="5">
        <v>14.989590562109647</v>
      </c>
      <c r="R3" s="5">
        <f aca="true" t="shared" si="0" ref="R3:R31">L3+M3+N3+O3+P3+Q3</f>
        <v>163.88619014573214</v>
      </c>
      <c r="W3" s="1"/>
      <c r="X3" s="1"/>
      <c r="Y3" s="1"/>
      <c r="Z3" s="1"/>
    </row>
    <row r="4" spans="11:26" ht="12.75">
      <c r="K4" s="3" t="s">
        <v>55</v>
      </c>
      <c r="L4" s="5">
        <v>100.32223406324559</v>
      </c>
      <c r="M4" s="5">
        <v>25.94303028820596</v>
      </c>
      <c r="N4" s="5">
        <v>18.406474502549965</v>
      </c>
      <c r="O4" s="5" t="s">
        <v>36</v>
      </c>
      <c r="P4" s="5">
        <v>3.931544402469403</v>
      </c>
      <c r="Q4" s="5">
        <v>15.469366084922642</v>
      </c>
      <c r="R4" s="5">
        <f>L4+M4+N4+P4+Q4</f>
        <v>164.07264934139357</v>
      </c>
      <c r="W4" s="1"/>
      <c r="X4" s="1"/>
      <c r="Y4" s="1"/>
      <c r="Z4" s="1"/>
    </row>
    <row r="5" spans="11:26" ht="12.75">
      <c r="K5" s="3" t="s">
        <v>65</v>
      </c>
      <c r="L5" s="5">
        <v>138.7890505854229</v>
      </c>
      <c r="M5" s="5">
        <v>8.704929397574208</v>
      </c>
      <c r="N5" s="5">
        <v>19.70277067191781</v>
      </c>
      <c r="O5" s="5">
        <v>1.3950747816653104</v>
      </c>
      <c r="P5" s="5">
        <v>0.7204337201385592</v>
      </c>
      <c r="Q5" s="5">
        <v>10.565266098271522</v>
      </c>
      <c r="R5" s="5">
        <f t="shared" si="0"/>
        <v>179.8775252549903</v>
      </c>
      <c r="W5" s="1"/>
      <c r="X5" s="1"/>
      <c r="Y5" s="1"/>
      <c r="Z5" s="1"/>
    </row>
    <row r="6" spans="11:26" ht="12.75">
      <c r="K6" s="3" t="s">
        <v>38</v>
      </c>
      <c r="L6" s="5">
        <v>114.07922168172341</v>
      </c>
      <c r="M6" s="5">
        <v>23.015983321751214</v>
      </c>
      <c r="N6" s="5">
        <v>26.0180681028492</v>
      </c>
      <c r="O6" s="5">
        <v>6.004169562195969</v>
      </c>
      <c r="P6" s="5">
        <v>2.001389854065323</v>
      </c>
      <c r="Q6" s="5">
        <v>17.011813759555245</v>
      </c>
      <c r="R6" s="5">
        <f t="shared" si="0"/>
        <v>188.1306462821404</v>
      </c>
      <c r="W6" s="1"/>
      <c r="X6" s="1"/>
      <c r="Y6" s="1"/>
      <c r="Z6" s="1"/>
    </row>
    <row r="7" spans="11:26" ht="12.75">
      <c r="K7" s="3" t="s">
        <v>39</v>
      </c>
      <c r="L7" s="5">
        <v>148.40091167636444</v>
      </c>
      <c r="M7" s="5">
        <v>11.568416441556378</v>
      </c>
      <c r="N7" s="5">
        <v>21.451138074992837</v>
      </c>
      <c r="O7" s="5">
        <v>1.176447543598255</v>
      </c>
      <c r="P7" s="5">
        <v>0.25789098030651336</v>
      </c>
      <c r="Q7" s="5">
        <v>8.291339402204189</v>
      </c>
      <c r="R7" s="5">
        <f t="shared" si="0"/>
        <v>191.14614411902258</v>
      </c>
      <c r="W7" s="1"/>
      <c r="X7" s="1"/>
      <c r="Y7" s="1"/>
      <c r="Z7" s="1"/>
    </row>
    <row r="8" spans="11:26" ht="12.75">
      <c r="K8" s="3" t="s">
        <v>6</v>
      </c>
      <c r="L8" s="5">
        <v>133</v>
      </c>
      <c r="M8" s="5">
        <v>32</v>
      </c>
      <c r="N8" s="5">
        <v>19</v>
      </c>
      <c r="O8" s="5">
        <v>8</v>
      </c>
      <c r="P8" s="5">
        <v>1</v>
      </c>
      <c r="Q8" s="5">
        <v>4</v>
      </c>
      <c r="R8" s="5">
        <f t="shared" si="0"/>
        <v>197</v>
      </c>
      <c r="W8" s="1"/>
      <c r="X8" s="1"/>
      <c r="Y8" s="1"/>
      <c r="Z8" s="1"/>
    </row>
    <row r="9" spans="11:26" ht="12.75">
      <c r="K9" s="3" t="s">
        <v>1</v>
      </c>
      <c r="L9" s="5">
        <v>108.72873642407826</v>
      </c>
      <c r="M9" s="5">
        <v>29.69864651196403</v>
      </c>
      <c r="N9" s="5">
        <v>26.504924022143403</v>
      </c>
      <c r="O9" s="5">
        <v>8.84290613937687</v>
      </c>
      <c r="P9" s="5">
        <v>2.310985629560118</v>
      </c>
      <c r="Q9" s="5">
        <v>21.135341299244217</v>
      </c>
      <c r="R9" s="5">
        <f t="shared" si="0"/>
        <v>197.22154002636694</v>
      </c>
      <c r="W9" s="1"/>
      <c r="X9" s="1"/>
      <c r="Y9" s="1"/>
      <c r="Z9" s="1"/>
    </row>
    <row r="10" spans="11:26" ht="12.75">
      <c r="K10" s="3" t="s">
        <v>40</v>
      </c>
      <c r="L10" s="5">
        <v>127.17663421418636</v>
      </c>
      <c r="M10" s="5">
        <v>25.034770514603615</v>
      </c>
      <c r="N10" s="5">
        <v>22.030598052851182</v>
      </c>
      <c r="O10" s="5">
        <v>8.011126564673157</v>
      </c>
      <c r="P10" s="5">
        <v>1.0013908205841446</v>
      </c>
      <c r="Q10" s="5">
        <v>15.02086230876217</v>
      </c>
      <c r="R10" s="5">
        <f t="shared" si="0"/>
        <v>198.27538247566062</v>
      </c>
      <c r="W10" s="1"/>
      <c r="X10" s="1"/>
      <c r="Y10" s="1"/>
      <c r="Z10" s="1"/>
    </row>
    <row r="11" spans="11:18" ht="12.75">
      <c r="K11" s="3" t="s">
        <v>41</v>
      </c>
      <c r="L11" s="5">
        <v>134</v>
      </c>
      <c r="M11" s="5">
        <v>25.999999999999996</v>
      </c>
      <c r="N11" s="5">
        <v>16</v>
      </c>
      <c r="O11" s="5">
        <v>0</v>
      </c>
      <c r="P11" s="5">
        <v>5</v>
      </c>
      <c r="Q11" s="5">
        <v>19</v>
      </c>
      <c r="R11" s="5">
        <f t="shared" si="0"/>
        <v>200</v>
      </c>
    </row>
    <row r="12" spans="11:18" ht="12.75">
      <c r="K12" s="3" t="s">
        <v>56</v>
      </c>
      <c r="L12" s="5">
        <v>128.08895066018067</v>
      </c>
      <c r="M12" s="5">
        <v>22.015288394718553</v>
      </c>
      <c r="N12" s="5">
        <v>20.01389854065323</v>
      </c>
      <c r="O12" s="5" t="s">
        <v>36</v>
      </c>
      <c r="P12" s="5">
        <v>0</v>
      </c>
      <c r="Q12" s="5">
        <v>30.020847810979845</v>
      </c>
      <c r="R12" s="5">
        <f>L12+M12+N12+P12+Q12</f>
        <v>200.1389854065323</v>
      </c>
    </row>
    <row r="13" spans="11:18" ht="12.75">
      <c r="K13" s="3" t="s">
        <v>42</v>
      </c>
      <c r="L13" s="5">
        <v>120</v>
      </c>
      <c r="M13" s="5">
        <v>28</v>
      </c>
      <c r="N13" s="5">
        <v>22</v>
      </c>
      <c r="O13" s="5">
        <v>10</v>
      </c>
      <c r="P13" s="5">
        <v>4</v>
      </c>
      <c r="Q13" s="5">
        <v>17</v>
      </c>
      <c r="R13" s="5">
        <f t="shared" si="0"/>
        <v>201</v>
      </c>
    </row>
    <row r="14" spans="11:18" ht="12.75">
      <c r="K14" s="3" t="s">
        <v>43</v>
      </c>
      <c r="L14" s="5">
        <v>124.68949619004317</v>
      </c>
      <c r="M14" s="5">
        <v>20.74870936601166</v>
      </c>
      <c r="N14" s="5">
        <v>33.91433896372853</v>
      </c>
      <c r="O14" s="5">
        <v>2.571264921433572</v>
      </c>
      <c r="P14" s="5">
        <v>3.838615882708959</v>
      </c>
      <c r="Q14" s="5">
        <v>16.73974948850766</v>
      </c>
      <c r="R14" s="5">
        <f t="shared" si="0"/>
        <v>202.50217481243357</v>
      </c>
    </row>
    <row r="15" spans="11:18" ht="12.75">
      <c r="K15" s="3" t="s">
        <v>44</v>
      </c>
      <c r="L15" s="5">
        <v>102.03350340111676</v>
      </c>
      <c r="M15" s="5">
        <v>27.870690929023027</v>
      </c>
      <c r="N15" s="5">
        <v>31.31232104374403</v>
      </c>
      <c r="O15" s="5">
        <v>9.627396320913208</v>
      </c>
      <c r="P15" s="5">
        <v>7.943766264792209</v>
      </c>
      <c r="Q15" s="5">
        <v>27.79002092633403</v>
      </c>
      <c r="R15" s="5">
        <f t="shared" si="0"/>
        <v>206.57769888592324</v>
      </c>
    </row>
    <row r="16" spans="11:18" ht="12.75">
      <c r="K16" s="10" t="s">
        <v>57</v>
      </c>
      <c r="L16" s="11">
        <v>127.8381980592597</v>
      </c>
      <c r="M16" s="11">
        <v>23.08035402865838</v>
      </c>
      <c r="N16" s="11">
        <v>26.482047256940014</v>
      </c>
      <c r="O16" s="11">
        <v>7.128828357143059</v>
      </c>
      <c r="P16" s="11">
        <v>3.7420435404208625</v>
      </c>
      <c r="Q16" s="11">
        <v>19.95059404407662</v>
      </c>
      <c r="R16" s="11">
        <f t="shared" si="0"/>
        <v>208.2220652864986</v>
      </c>
    </row>
    <row r="17" spans="11:18" ht="12.75">
      <c r="K17" s="3" t="s">
        <v>45</v>
      </c>
      <c r="L17" s="5">
        <v>123.1710709318498</v>
      </c>
      <c r="M17" s="5">
        <v>29.040333796940192</v>
      </c>
      <c r="N17" s="5">
        <v>24.033379694019473</v>
      </c>
      <c r="O17" s="5">
        <v>8.011126564673157</v>
      </c>
      <c r="P17" s="5">
        <v>2.0027816411682893</v>
      </c>
      <c r="Q17" s="5">
        <v>25.034770514603615</v>
      </c>
      <c r="R17" s="5">
        <f t="shared" si="0"/>
        <v>211.29346314325454</v>
      </c>
    </row>
    <row r="18" spans="11:18" ht="12.75">
      <c r="K18" s="3" t="s">
        <v>46</v>
      </c>
      <c r="L18" s="5">
        <v>124.25887265135698</v>
      </c>
      <c r="M18" s="5">
        <v>31.064718162839245</v>
      </c>
      <c r="N18" s="5">
        <v>19.039665970772443</v>
      </c>
      <c r="O18" s="5">
        <v>8.01670146137787</v>
      </c>
      <c r="P18" s="5">
        <v>7.0146137787056375</v>
      </c>
      <c r="Q18" s="5">
        <v>23.04801670146138</v>
      </c>
      <c r="R18" s="5">
        <f t="shared" si="0"/>
        <v>212.44258872651352</v>
      </c>
    </row>
    <row r="19" spans="11:18" ht="12.75">
      <c r="K19" s="3" t="s">
        <v>58</v>
      </c>
      <c r="L19" s="5">
        <v>92.19470524997628</v>
      </c>
      <c r="M19" s="5">
        <v>27.95952159213942</v>
      </c>
      <c r="N19" s="5">
        <v>61.51790921738888</v>
      </c>
      <c r="O19" s="5" t="s">
        <v>36</v>
      </c>
      <c r="P19" s="5">
        <v>7.990883455036419</v>
      </c>
      <c r="Q19" s="5">
        <v>22.894492732285595</v>
      </c>
      <c r="R19" s="5">
        <f>L19+M19+N19+P19+Q19</f>
        <v>212.5575122468266</v>
      </c>
    </row>
    <row r="20" spans="11:18" ht="12.75">
      <c r="K20" s="3" t="s">
        <v>47</v>
      </c>
      <c r="L20" s="5">
        <v>127.91117279666898</v>
      </c>
      <c r="M20" s="5">
        <v>24.98265093684941</v>
      </c>
      <c r="N20" s="5">
        <v>24.98265093684941</v>
      </c>
      <c r="O20" s="5">
        <v>6.9951422623178345</v>
      </c>
      <c r="P20" s="5">
        <v>3.9972241498959056</v>
      </c>
      <c r="Q20" s="5">
        <v>23.98334489937543</v>
      </c>
      <c r="R20" s="5">
        <f t="shared" si="0"/>
        <v>212.85218598195698</v>
      </c>
    </row>
    <row r="21" spans="1:18" ht="12.75">
      <c r="A21" s="2"/>
      <c r="B21" s="2"/>
      <c r="C21" s="2"/>
      <c r="D21" s="2"/>
      <c r="E21" s="2"/>
      <c r="F21" s="2"/>
      <c r="G21" s="2"/>
      <c r="H21" s="2"/>
      <c r="I21" s="2"/>
      <c r="K21" s="3" t="s">
        <v>48</v>
      </c>
      <c r="L21" s="5">
        <v>138.0958999305073</v>
      </c>
      <c r="M21" s="5">
        <v>27.01876302988186</v>
      </c>
      <c r="N21" s="5">
        <v>21.014593467685895</v>
      </c>
      <c r="O21" s="5">
        <v>8.005559416261292</v>
      </c>
      <c r="P21" s="5">
        <v>2.001389854065323</v>
      </c>
      <c r="Q21" s="5">
        <v>19.01320361362057</v>
      </c>
      <c r="R21" s="5">
        <f t="shared" si="0"/>
        <v>215.14940931202224</v>
      </c>
    </row>
    <row r="22" spans="1:18" ht="12.75" customHeight="1">
      <c r="A22" s="21" t="s">
        <v>75</v>
      </c>
      <c r="B22" s="21"/>
      <c r="C22" s="21"/>
      <c r="D22" s="21"/>
      <c r="E22" s="21"/>
      <c r="F22" s="21"/>
      <c r="G22" s="21"/>
      <c r="H22" s="21"/>
      <c r="I22" s="21"/>
      <c r="J22" s="21"/>
      <c r="K22" s="7" t="s">
        <v>50</v>
      </c>
      <c r="L22" s="8">
        <v>127.55955140937537</v>
      </c>
      <c r="M22" s="8">
        <v>26.030902859860817</v>
      </c>
      <c r="N22" s="8">
        <v>28.495650686690823</v>
      </c>
      <c r="O22" s="8">
        <v>9.839913916945177</v>
      </c>
      <c r="P22" s="8">
        <v>2.6782481149332913</v>
      </c>
      <c r="Q22" s="8">
        <v>22.023074403278443</v>
      </c>
      <c r="R22" s="5">
        <f t="shared" si="0"/>
        <v>216.62734139108392</v>
      </c>
    </row>
    <row r="23" spans="1:18" ht="12.75" customHeight="1">
      <c r="A23" s="21"/>
      <c r="B23" s="21"/>
      <c r="C23" s="21"/>
      <c r="D23" s="21"/>
      <c r="E23" s="21"/>
      <c r="F23" s="21"/>
      <c r="G23" s="21"/>
      <c r="H23" s="21"/>
      <c r="I23" s="21"/>
      <c r="J23" s="21"/>
      <c r="K23" s="7" t="s">
        <v>49</v>
      </c>
      <c r="L23" s="8">
        <v>117.86376811989535</v>
      </c>
      <c r="M23" s="8">
        <v>27.637277009522546</v>
      </c>
      <c r="N23" s="8">
        <v>28.251882057820126</v>
      </c>
      <c r="O23" s="8">
        <v>7.690232166712547</v>
      </c>
      <c r="P23" s="8">
        <v>4.994025020366625</v>
      </c>
      <c r="Q23" s="8">
        <v>32.514367069398396</v>
      </c>
      <c r="R23" s="5">
        <f t="shared" si="0"/>
        <v>218.95155144371557</v>
      </c>
    </row>
    <row r="24" spans="1:18" ht="12.75">
      <c r="A24" s="21"/>
      <c r="B24" s="21"/>
      <c r="C24" s="21"/>
      <c r="D24" s="21"/>
      <c r="E24" s="21"/>
      <c r="F24" s="21"/>
      <c r="G24" s="21"/>
      <c r="H24" s="21"/>
      <c r="I24" s="21"/>
      <c r="J24" s="21"/>
      <c r="K24" s="3" t="s">
        <v>22</v>
      </c>
      <c r="L24" s="5">
        <v>161.11888111888112</v>
      </c>
      <c r="M24" s="5">
        <v>15.104895104895105</v>
      </c>
      <c r="N24" s="5">
        <v>17.118881118881117</v>
      </c>
      <c r="O24" s="5">
        <v>7.048951048951049</v>
      </c>
      <c r="P24" s="5">
        <v>2.013986013986016</v>
      </c>
      <c r="Q24" s="5">
        <v>20.13986013986014</v>
      </c>
      <c r="R24" s="5">
        <f t="shared" si="0"/>
        <v>222.54545454545453</v>
      </c>
    </row>
    <row r="25" spans="1:18" ht="12.75">
      <c r="A25" s="21"/>
      <c r="B25" s="21"/>
      <c r="C25" s="21"/>
      <c r="D25" s="21"/>
      <c r="E25" s="21"/>
      <c r="F25" s="21"/>
      <c r="G25" s="21"/>
      <c r="H25" s="21"/>
      <c r="I25" s="21"/>
      <c r="J25" s="21"/>
      <c r="K25" s="3" t="s">
        <v>51</v>
      </c>
      <c r="L25" s="5">
        <v>120.7224529462888</v>
      </c>
      <c r="M25" s="5">
        <v>22.790973042352675</v>
      </c>
      <c r="N25" s="5">
        <v>30.130003823244657</v>
      </c>
      <c r="O25" s="5">
        <v>18.363570541323426</v>
      </c>
      <c r="P25" s="5">
        <v>12.885463410255122</v>
      </c>
      <c r="Q25" s="5">
        <v>22.02049983901636</v>
      </c>
      <c r="R25" s="5">
        <f t="shared" si="0"/>
        <v>226.91296360248103</v>
      </c>
    </row>
    <row r="26" spans="1:18" ht="19.5" customHeight="1">
      <c r="A26" s="21"/>
      <c r="B26" s="21"/>
      <c r="C26" s="21"/>
      <c r="D26" s="21"/>
      <c r="E26" s="21"/>
      <c r="F26" s="21"/>
      <c r="G26" s="21"/>
      <c r="H26" s="21"/>
      <c r="I26" s="21"/>
      <c r="J26" s="21"/>
      <c r="K26" s="3" t="s">
        <v>52</v>
      </c>
      <c r="L26" s="5">
        <v>144.69854469854468</v>
      </c>
      <c r="M26" s="5">
        <v>22.95218295218295</v>
      </c>
      <c r="N26" s="5">
        <v>27.94178794178794</v>
      </c>
      <c r="O26" s="5">
        <v>12.972972972972974</v>
      </c>
      <c r="P26" s="5">
        <v>0.997920997920998</v>
      </c>
      <c r="Q26" s="5">
        <v>19.95841995841996</v>
      </c>
      <c r="R26" s="5">
        <f t="shared" si="0"/>
        <v>229.5218295218295</v>
      </c>
    </row>
    <row r="27" spans="1:18" ht="27.75" customHeight="1">
      <c r="A27" s="21" t="s">
        <v>76</v>
      </c>
      <c r="B27" s="21"/>
      <c r="C27" s="21"/>
      <c r="D27" s="21"/>
      <c r="E27" s="21"/>
      <c r="F27" s="21"/>
      <c r="G27" s="21"/>
      <c r="H27" s="21"/>
      <c r="I27" s="21"/>
      <c r="J27" s="21"/>
      <c r="K27" s="3" t="s">
        <v>78</v>
      </c>
      <c r="L27" s="5">
        <v>165.76976421636616</v>
      </c>
      <c r="M27" s="5">
        <v>17.9750346740638</v>
      </c>
      <c r="N27" s="5">
        <v>20.97087378640777</v>
      </c>
      <c r="O27" s="5">
        <v>6.990291262135922</v>
      </c>
      <c r="P27" s="5">
        <v>0.9986130374479889</v>
      </c>
      <c r="Q27" s="5">
        <v>17.9750346740638</v>
      </c>
      <c r="R27" s="5">
        <f t="shared" si="0"/>
        <v>230.67961165048544</v>
      </c>
    </row>
    <row r="28" spans="1:18" ht="27.75" customHeight="1">
      <c r="A28" s="22" t="s">
        <v>77</v>
      </c>
      <c r="B28" s="22"/>
      <c r="C28" s="22"/>
      <c r="D28" s="22"/>
      <c r="E28" s="22"/>
      <c r="F28" s="22"/>
      <c r="G28" s="22"/>
      <c r="H28" s="22"/>
      <c r="I28" s="22"/>
      <c r="J28" s="22"/>
      <c r="K28" s="3" t="s">
        <v>79</v>
      </c>
      <c r="L28" s="5">
        <v>150.10423905489924</v>
      </c>
      <c r="M28" s="5">
        <v>24.016678248783876</v>
      </c>
      <c r="N28" s="5">
        <v>25.01737317581654</v>
      </c>
      <c r="O28" s="5">
        <v>13.0090340514246</v>
      </c>
      <c r="P28" s="5">
        <v>1.0006949270326615</v>
      </c>
      <c r="Q28" s="5">
        <v>19.01320361362057</v>
      </c>
      <c r="R28" s="5">
        <f t="shared" si="0"/>
        <v>232.1612230715775</v>
      </c>
    </row>
    <row r="29" spans="1:18" ht="15.75" customHeight="1">
      <c r="A29" s="1"/>
      <c r="B29" s="1"/>
      <c r="C29" s="1"/>
      <c r="D29" s="1"/>
      <c r="E29" s="1"/>
      <c r="F29" s="1"/>
      <c r="G29" s="1"/>
      <c r="H29" s="1"/>
      <c r="I29" s="1"/>
      <c r="J29" s="1"/>
      <c r="K29" s="3" t="s">
        <v>59</v>
      </c>
      <c r="L29" s="5">
        <v>132.09173036831132</v>
      </c>
      <c r="M29" s="5">
        <v>29.020152883947183</v>
      </c>
      <c r="N29" s="5">
        <v>44.53092425295344</v>
      </c>
      <c r="O29" s="5" t="s">
        <v>36</v>
      </c>
      <c r="P29" s="5">
        <v>5.503822098679638</v>
      </c>
      <c r="Q29" s="5">
        <v>32.02223766504517</v>
      </c>
      <c r="R29" s="5">
        <f>L29+M29+N29+P29+Q29</f>
        <v>243.16886726893676</v>
      </c>
    </row>
    <row r="30" spans="1:18" ht="12.75">
      <c r="A30" s="2"/>
      <c r="B30" s="2"/>
      <c r="C30" s="2"/>
      <c r="D30" s="2"/>
      <c r="E30" s="2"/>
      <c r="F30" s="2"/>
      <c r="G30" s="2"/>
      <c r="H30" s="2"/>
      <c r="I30" s="2"/>
      <c r="J30" s="2"/>
      <c r="K30" s="3" t="s">
        <v>53</v>
      </c>
      <c r="L30" s="5">
        <v>141.3013015799391</v>
      </c>
      <c r="M30" s="5">
        <v>13.966608678860052</v>
      </c>
      <c r="N30" s="5">
        <v>32.371911840314695</v>
      </c>
      <c r="O30" s="5" t="s">
        <v>36</v>
      </c>
      <c r="P30" s="5">
        <v>19.049567187201063</v>
      </c>
      <c r="Q30" s="5">
        <v>39.98655771781355</v>
      </c>
      <c r="R30" s="5">
        <f>L30+M30+N30+P30+Q30</f>
        <v>246.67594700412843</v>
      </c>
    </row>
    <row r="31" spans="11:18" ht="12.75">
      <c r="K31" s="3" t="s">
        <v>60</v>
      </c>
      <c r="L31" s="5">
        <v>184.88595655138764</v>
      </c>
      <c r="M31" s="5">
        <v>16.896516217051488</v>
      </c>
      <c r="N31" s="5">
        <v>35.75070209804515</v>
      </c>
      <c r="O31" s="5">
        <v>6.475814166553025</v>
      </c>
      <c r="P31" s="5">
        <v>1.1445760200492423</v>
      </c>
      <c r="Q31" s="5">
        <v>7.375421699110624</v>
      </c>
      <c r="R31" s="5">
        <f t="shared" si="0"/>
        <v>252.52898675219717</v>
      </c>
    </row>
  </sheetData>
  <mergeCells count="5">
    <mergeCell ref="A1:I1"/>
    <mergeCell ref="A2:I2"/>
    <mergeCell ref="A22:J26"/>
    <mergeCell ref="A28:J28"/>
    <mergeCell ref="A27:J2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2"/>
  <headerFooter>
    <oddFooter>&amp;R&amp;"Times New Roman,Italic"&amp;8OECD, Society at a Glance (www.oecd.org/els/social/indicators/SAG) / OCDE, Panorama de la Société (www/oecd.org/els/social/indicateurs/SAG)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veerle slootmaekers</dc:creator>
  <cp:keywords/>
  <dc:description/>
  <cp:lastModifiedBy>finat-duclos_v</cp:lastModifiedBy>
  <cp:lastPrinted>2011-04-05T14:53:21Z</cp:lastPrinted>
  <dcterms:created xsi:type="dcterms:W3CDTF">2010-02-04T10:51:32Z</dcterms:created>
  <dcterms:modified xsi:type="dcterms:W3CDTF">2011-04-21T13:06:35Z</dcterms:modified>
  <cp:category/>
  <cp:version/>
  <cp:contentType/>
  <cp:contentStatus/>
</cp:coreProperties>
</file>