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17025" windowHeight="10725" activeTab="0"/>
  </bookViews>
  <sheets>
    <sheet name="Graphiques5.3_5.5" sheetId="1" r:id="rId1"/>
    <sheet name="Donnees5.3" sheetId="2" r:id="rId2"/>
    <sheet name="Donnes5.4" sheetId="3" r:id="rId3"/>
    <sheet name="Donnees5.5" sheetId="4" r:id="rId4"/>
  </sheets>
  <definedNames/>
  <calcPr fullCalcOnLoad="1"/>
</workbook>
</file>

<file path=xl/sharedStrings.xml><?xml version="1.0" encoding="utf-8"?>
<sst xmlns="http://schemas.openxmlformats.org/spreadsheetml/2006/main" count="274" uniqueCount="91">
  <si>
    <t>P</t>
  </si>
  <si>
    <t>PA</t>
  </si>
  <si>
    <t>LP</t>
  </si>
  <si>
    <t>LP/P</t>
  </si>
  <si>
    <t>PA/P</t>
  </si>
  <si>
    <t>Canada</t>
  </si>
  <si>
    <t>France</t>
  </si>
  <si>
    <t>Luxembourg</t>
  </si>
  <si>
    <t>Portugal</t>
  </si>
  <si>
    <t>P/LP</t>
  </si>
  <si>
    <t>GPs</t>
  </si>
  <si>
    <t>Total</t>
  </si>
  <si>
    <t>Australie</t>
  </si>
  <si>
    <t>Autriche</t>
  </si>
  <si>
    <t>Belgique</t>
  </si>
  <si>
    <t>Chili</t>
  </si>
  <si>
    <t>Rép. tchèque</t>
  </si>
  <si>
    <t>Danemark</t>
  </si>
  <si>
    <t>Estonie</t>
  </si>
  <si>
    <t>Finlande</t>
  </si>
  <si>
    <t>Allemagne</t>
  </si>
  <si>
    <t>Hongrie</t>
  </si>
  <si>
    <t>Islande</t>
  </si>
  <si>
    <t>Irlande</t>
  </si>
  <si>
    <t>Israël</t>
  </si>
  <si>
    <t>Italie</t>
  </si>
  <si>
    <t>Japon</t>
  </si>
  <si>
    <t>Corée</t>
  </si>
  <si>
    <t>Pays-Bas</t>
  </si>
  <si>
    <t>Nouvelle-Zélande</t>
  </si>
  <si>
    <t>Norvège</t>
  </si>
  <si>
    <t>Rép. slovaque</t>
  </si>
  <si>
    <t>Slovénie</t>
  </si>
  <si>
    <t>Espagne</t>
  </si>
  <si>
    <t>Suède</t>
  </si>
  <si>
    <t>Suisse</t>
  </si>
  <si>
    <t>Royaume-Uni</t>
  </si>
  <si>
    <t>Etats-Unis</t>
  </si>
  <si>
    <t>OCDE29</t>
  </si>
  <si>
    <t>OCDE23</t>
  </si>
  <si>
    <t>Grèce</t>
  </si>
  <si>
    <t>Lettonie</t>
  </si>
  <si>
    <t>Pologne</t>
  </si>
  <si>
    <t>Turquie</t>
  </si>
  <si>
    <t>OCDE33</t>
  </si>
  <si>
    <t>OCDE28</t>
  </si>
  <si>
    <t>Mexique</t>
  </si>
  <si>
    <t>Médecins généralistes¹</t>
  </si>
  <si>
    <t>Médecins spécialistes²</t>
  </si>
  <si>
    <t>Autres médecins non spécifiés</t>
  </si>
  <si>
    <t xml:space="preserve">P=Practising (médecins en activité dispensant des soins aux patients); </t>
  </si>
  <si>
    <t>PA=Professionally Active (médecins en activité dispensant des soins aux patients ou exerçant dans le secteur de la santé en tant qu'administrateur, professeur, chercheur, etc.);</t>
  </si>
  <si>
    <t>LP=Licensed to Practice (ensemble des médecins habilités à exercer).</t>
  </si>
  <si>
    <t>1. Outre les médecins généralistes/médecins de famille, cette catégorie inclut également les médecins exerçant une médecine générale sans spécialité.</t>
  </si>
  <si>
    <t>2. Les médecins spécialistes comprennent les pédiatres, les obstétriciens/gynécologues, les psychiatres et les spécialistes médicaux et chirurgicaux.</t>
  </si>
  <si>
    <t>3. En Irlande et au Portugal, la plupart des généralistes ne sont pas des omnipraticiens ("médecins de famille"), mais plutôt des médecins non-spécialistes travaillant dans les hôpitaux ou d'autres structures.</t>
  </si>
  <si>
    <t>Les données concernent les médecins en activité dispensant des soins aux patients ou exerçant dans le secteur de la santé de plus de 65 ans.</t>
  </si>
  <si>
    <t>Les données concernent les médecins en activité depuis 2008 (professionnally active jusqu'en 2007)</t>
  </si>
  <si>
    <t>Plusieurs bris dans la série</t>
  </si>
  <si>
    <t>Les données concernent les médecins habilités à exercer depuis 2007 (les médecins en activité jusqu'en 2006)</t>
  </si>
  <si>
    <t>Les données concernent les médecins en activité depuis 2012 (les médecins habilités à exercer depuis 2011). Les dentistes sont inclus depuis 2004.</t>
  </si>
  <si>
    <t>Les données concernent les médecins en activité depuis 2011 (les médecins habilités à exercer depuis 2010). Les dentistes sont inclus depuis 2004.</t>
  </si>
  <si>
    <t>Les données concernent les médecins de plus de 50 ans.</t>
  </si>
  <si>
    <t>Les données concernent les médecins en activité depuis 2005 (médecins habilités à exercer jusqu'en 2004)</t>
  </si>
  <si>
    <t>Les dentistes sont inclus depuis 2003. Nettoyage des données réalisés en 2005. Les données sont basées sur la spécialisation principale (dernière spécialisatiopn depuis 2006). Révision des registres réalisé en 2008.</t>
  </si>
  <si>
    <t>Les données concernent les médecins en activité de moins de 65 ans.</t>
  </si>
  <si>
    <t>Les données concernent les médecins en activité depuis 2007 (les médecins habilités à exercer depuis 2006).</t>
  </si>
  <si>
    <t>Les données sur les spécialistes se réfèrent aux médecins travaillant en secteur hospitalier uniquement.</t>
  </si>
  <si>
    <t>Ecosse : Double comptage sur le personnel titualire de plusieurs postes. Angleterre : Les données sont légèrement plus grandes que les chiffres des effectifs pour les médecins spécialistes.</t>
  </si>
  <si>
    <t>Les chiffres des médecins géneralistes incluent les médecins travaillant dans l'administration, la recherche ainsi que les internes en médecine.</t>
  </si>
  <si>
    <t>Double comptage des médecins ayant obtenu leurs diplômes en médecine généraliste et en spécialisation.</t>
  </si>
  <si>
    <t>Double comptage des médecins habilités à exercer dans plusieurs spécialités.</t>
  </si>
  <si>
    <t>Les médecins résidents sont inclus dans chaque catégorie. Les internes sont uniquement inclus dans les catégories généralistes, partout où c'est possible. Les données pour les médecins non classifiés ne sont pas disponibles.</t>
  </si>
  <si>
    <r>
      <t xml:space="preserve">5.3. </t>
    </r>
    <r>
      <rPr>
        <b/>
        <sz val="9"/>
        <color indexed="8"/>
        <rFont val="Arial"/>
        <family val="2"/>
      </rPr>
      <t>Pourcentage des médecins âgés de 55 ans et plus, 2000 et 2013 (ou année la plus proche)</t>
    </r>
  </si>
  <si>
    <r>
      <t xml:space="preserve">5.4. </t>
    </r>
    <r>
      <rPr>
        <b/>
        <sz val="9"/>
        <color indexed="8"/>
        <rFont val="Arial"/>
        <family val="2"/>
      </rPr>
      <t>Pourcentage de femmes parmi les médecins, 2000 et 2013 (ou année la plus proche)</t>
    </r>
  </si>
  <si>
    <r>
      <t xml:space="preserve">5.5. </t>
    </r>
    <r>
      <rPr>
        <b/>
        <sz val="9"/>
        <color indexed="8"/>
        <rFont val="Arial"/>
        <family val="2"/>
      </rPr>
      <t>Pourcentage des généralistes et des spécialistes parmi les médecins, 2013 (ou année la plus proche)</t>
    </r>
  </si>
  <si>
    <r>
      <t xml:space="preserve">5.3. </t>
    </r>
    <r>
      <rPr>
        <b/>
        <sz val="10"/>
        <color indexed="8"/>
        <rFont val="Arial"/>
        <family val="2"/>
      </rPr>
      <t>Pourcentage des médecins âgés de 55 ans et plus, 2000 et 2013 (ou année la plus proche)</t>
    </r>
  </si>
  <si>
    <r>
      <t xml:space="preserve">5.4. </t>
    </r>
    <r>
      <rPr>
        <b/>
        <sz val="10"/>
        <color indexed="8"/>
        <rFont val="Arial"/>
        <family val="2"/>
      </rPr>
      <t>Pourcentage de femmes parmi les médecins, 2000 et 2013 (ou année la plus proche)</t>
    </r>
  </si>
  <si>
    <r>
      <rPr>
        <sz val="10"/>
        <rFont val="Arial"/>
        <family val="2"/>
      </rPr>
      <t xml:space="preserve">5.5. </t>
    </r>
    <r>
      <rPr>
        <b/>
        <sz val="10"/>
        <rFont val="Arial"/>
        <family val="2"/>
      </rPr>
      <t>Pourcentage des généralistes et des spécialistes parmi les médecins, 2013 (ou année la plus proche)</t>
    </r>
  </si>
  <si>
    <t>Source: Statistiques de l'OCDE sur la santé 2015, http://dx.doi.org/10.1787/health-data-fr.</t>
  </si>
  <si>
    <t>Portugal³</t>
  </si>
  <si>
    <t>Irlande³</t>
  </si>
  <si>
    <t>1. Outre les médecins généralistes/médecins de famille, cette catégorie inclut également les médecins exerçant une médecine générale sans spécialité. 2. Les médecins spécialistes comprennent les pédiatres, les obstétriciens/gynécologues, les psychiatres et les spécialistes médicaux et chirurgicaux. 3. En Irlande et au Portugal, la plupart des généralistes ne sont pas des omnipraticiens ("médecins de famille"), mais plutôt des médecins non-spécialistes travaillant dans les hôpitaux ou d'autres structures. Au Portugal, il y a des double comptages des docteurs qui possèdent plusieurs spécialités.</t>
  </si>
  <si>
    <t>Au Portugal, il y a des double comptages des docteurs qui possèdent plusieurs spécialités.</t>
  </si>
  <si>
    <t>Lituanie</t>
  </si>
  <si>
    <t>Informations sur les données concernant Israël : http://oe.cd/israel-disclaimer</t>
  </si>
  <si>
    <t>Panorama de la santé 2015 - © OCDE 01-01-2015</t>
  </si>
  <si>
    <t>5. Personnel de santé</t>
  </si>
  <si>
    <t>Répartition des médecins par âge, sexe et catégorie</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</si>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</sst>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s>
  <fonts count="48">
    <font>
      <sz val="10"/>
      <color theme="1"/>
      <name val="Arial"/>
      <family val="2"/>
    </font>
    <font>
      <sz val="10"/>
      <color indexed="8"/>
      <name val="Arial"/>
      <family val="2"/>
    </font>
    <font>
      <sz val="8"/>
      <name val="Arial"/>
      <family val="2"/>
    </font>
    <font>
      <sz val="10"/>
      <name val="Arial"/>
      <family val="2"/>
    </font>
    <font>
      <b/>
      <sz val="8"/>
      <name val="Arial"/>
      <family val="2"/>
    </font>
    <font>
      <b/>
      <sz val="10"/>
      <name val="Arial"/>
      <family val="2"/>
    </font>
    <font>
      <b/>
      <sz val="10"/>
      <color indexed="8"/>
      <name val="Arial"/>
      <family val="2"/>
    </font>
    <font>
      <b/>
      <sz val="9"/>
      <color indexed="8"/>
      <name val="Arial"/>
      <family val="2"/>
    </font>
    <font>
      <sz val="8"/>
      <color indexed="8"/>
      <name val="Arial"/>
      <family val="2"/>
    </font>
    <font>
      <b/>
      <sz val="8"/>
      <color indexed="8"/>
      <name val="Arial"/>
      <family val="2"/>
    </font>
    <font>
      <sz val="6.75"/>
      <color indexed="8"/>
      <name val="Arial"/>
      <family val="2"/>
    </font>
    <font>
      <sz val="6.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color indexed="63"/>
      </left>
      <right>
        <color indexed="63"/>
      </right>
      <top style="thin"/>
      <bottom>
        <color indexed="63"/>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0" fontId="2" fillId="0" borderId="0" xfId="0" applyFont="1" applyAlignment="1">
      <alignment/>
    </xf>
    <xf numFmtId="0" fontId="0" fillId="0" borderId="10" xfId="0" applyNumberFormat="1" applyBorder="1" applyAlignment="1">
      <alignment/>
    </xf>
    <xf numFmtId="0" fontId="0" fillId="0" borderId="10" xfId="0" applyBorder="1" applyAlignment="1">
      <alignment/>
    </xf>
    <xf numFmtId="0" fontId="3" fillId="0" borderId="0" xfId="0" applyFont="1" applyAlignment="1">
      <alignment horizontal="right"/>
    </xf>
    <xf numFmtId="0" fontId="2" fillId="0" borderId="0" xfId="0" applyFont="1" applyAlignment="1">
      <alignment horizontal="left"/>
    </xf>
    <xf numFmtId="170" fontId="0" fillId="0" borderId="0" xfId="0" applyNumberFormat="1" applyAlignment="1">
      <alignment/>
    </xf>
    <xf numFmtId="0" fontId="0" fillId="0" borderId="11" xfId="0" applyBorder="1" applyAlignment="1">
      <alignment/>
    </xf>
    <xf numFmtId="0" fontId="2" fillId="0" borderId="11" xfId="0" applyFont="1" applyBorder="1" applyAlignment="1">
      <alignment/>
    </xf>
    <xf numFmtId="170" fontId="3" fillId="0" borderId="11" xfId="0" applyNumberFormat="1" applyFont="1" applyBorder="1" applyAlignment="1">
      <alignment horizontal="right"/>
    </xf>
    <xf numFmtId="0" fontId="0" fillId="0" borderId="12" xfId="0" applyBorder="1" applyAlignment="1">
      <alignment/>
    </xf>
    <xf numFmtId="0" fontId="2" fillId="0" borderId="12" xfId="0" applyFont="1" applyBorder="1" applyAlignment="1">
      <alignment/>
    </xf>
    <xf numFmtId="0" fontId="44" fillId="0" borderId="0" xfId="0" applyFont="1" applyAlignment="1">
      <alignment/>
    </xf>
    <xf numFmtId="0" fontId="4" fillId="0" borderId="0" xfId="0" applyFont="1" applyAlignment="1">
      <alignment/>
    </xf>
    <xf numFmtId="170" fontId="44" fillId="0" borderId="0" xfId="0" applyNumberFormat="1" applyFont="1" applyAlignment="1">
      <alignment/>
    </xf>
    <xf numFmtId="0" fontId="46" fillId="0" borderId="0" xfId="0" applyFont="1" applyAlignment="1">
      <alignment/>
    </xf>
    <xf numFmtId="0" fontId="0" fillId="0" borderId="0" xfId="0" applyFont="1" applyAlignment="1">
      <alignment/>
    </xf>
    <xf numFmtId="170" fontId="0" fillId="0" borderId="11" xfId="0" applyNumberFormat="1" applyBorder="1" applyAlignment="1">
      <alignment/>
    </xf>
    <xf numFmtId="170" fontId="3" fillId="0" borderId="12" xfId="0" applyNumberFormat="1" applyFont="1" applyBorder="1" applyAlignment="1">
      <alignment horizontal="right"/>
    </xf>
    <xf numFmtId="0" fontId="2" fillId="0" borderId="10" xfId="0" applyFont="1" applyBorder="1" applyAlignment="1">
      <alignment/>
    </xf>
    <xf numFmtId="2" fontId="0" fillId="0" borderId="11" xfId="0" applyNumberFormat="1" applyBorder="1" applyAlignment="1">
      <alignment/>
    </xf>
    <xf numFmtId="170" fontId="0" fillId="0" borderId="12" xfId="0" applyNumberFormat="1" applyBorder="1" applyAlignment="1">
      <alignment/>
    </xf>
    <xf numFmtId="0" fontId="5" fillId="0" borderId="0" xfId="0" applyFont="1" applyAlignment="1">
      <alignment/>
    </xf>
    <xf numFmtId="0" fontId="0" fillId="0" borderId="10" xfId="0" applyFill="1" applyBorder="1" applyAlignment="1">
      <alignment/>
    </xf>
    <xf numFmtId="0" fontId="0" fillId="0" borderId="10" xfId="0" applyBorder="1" applyAlignment="1">
      <alignment horizontal="right" wrapText="1"/>
    </xf>
    <xf numFmtId="0" fontId="5" fillId="0" borderId="10" xfId="0" applyFont="1" applyBorder="1" applyAlignment="1">
      <alignment horizontal="right"/>
    </xf>
    <xf numFmtId="0" fontId="0" fillId="0" borderId="10" xfId="0" applyFont="1" applyFill="1" applyBorder="1" applyAlignment="1">
      <alignment horizontal="center" wrapText="1"/>
    </xf>
    <xf numFmtId="0" fontId="2" fillId="0" borderId="0" xfId="0" applyFont="1" applyFill="1" applyAlignment="1">
      <alignment/>
    </xf>
    <xf numFmtId="0" fontId="0" fillId="0" borderId="0" xfId="0" applyFill="1" applyAlignment="1">
      <alignment/>
    </xf>
    <xf numFmtId="170" fontId="0" fillId="0" borderId="10" xfId="0" applyNumberFormat="1" applyBorder="1" applyAlignment="1">
      <alignment/>
    </xf>
    <xf numFmtId="1" fontId="0" fillId="0" borderId="10" xfId="0" applyNumberFormat="1" applyBorder="1" applyAlignment="1">
      <alignment/>
    </xf>
    <xf numFmtId="0" fontId="0" fillId="0" borderId="0" xfId="0" applyAlignment="1">
      <alignment wrapText="1"/>
    </xf>
    <xf numFmtId="0" fontId="2" fillId="0" borderId="10" xfId="0" applyFont="1" applyFill="1" applyBorder="1" applyAlignment="1">
      <alignment/>
    </xf>
    <xf numFmtId="170" fontId="0" fillId="0" borderId="0" xfId="0" applyNumberFormat="1" applyFill="1" applyAlignment="1">
      <alignment/>
    </xf>
    <xf numFmtId="2" fontId="5" fillId="0" borderId="0" xfId="0" applyNumberFormat="1" applyFont="1" applyFill="1" applyAlignment="1">
      <alignment/>
    </xf>
    <xf numFmtId="0" fontId="5" fillId="0" borderId="0" xfId="0" applyFont="1" applyFill="1" applyAlignment="1">
      <alignment/>
    </xf>
    <xf numFmtId="1" fontId="5" fillId="0" borderId="0" xfId="0" applyNumberFormat="1" applyFont="1" applyFill="1" applyAlignment="1">
      <alignment/>
    </xf>
    <xf numFmtId="170" fontId="44" fillId="0" borderId="0" xfId="0" applyNumberFormat="1" applyFont="1" applyFill="1" applyAlignment="1">
      <alignment/>
    </xf>
    <xf numFmtId="0" fontId="0" fillId="0" borderId="10" xfId="0" applyBorder="1" applyAlignment="1">
      <alignment horizontal="right" vertical="top" wrapText="1"/>
    </xf>
    <xf numFmtId="0" fontId="47" fillId="0" borderId="0" xfId="0" applyFont="1" applyAlignment="1">
      <alignment horizontal="center"/>
    </xf>
    <xf numFmtId="2" fontId="46" fillId="0" borderId="0" xfId="0" applyNumberFormat="1" applyFont="1" applyAlignment="1">
      <alignment wrapText="1"/>
    </xf>
    <xf numFmtId="2" fontId="0" fillId="0" borderId="0" xfId="0" applyNumberFormat="1" applyAlignment="1">
      <alignment wrapText="1"/>
    </xf>
    <xf numFmtId="0" fontId="47" fillId="0" borderId="0" xfId="0" applyFont="1" applyAlignment="1">
      <alignment horizontal="center" wrapText="1"/>
    </xf>
    <xf numFmtId="0" fontId="0" fillId="0" borderId="0" xfId="0" applyAlignment="1">
      <alignment wrapText="1"/>
    </xf>
    <xf numFmtId="0" fontId="46" fillId="0" borderId="0" xfId="0" applyFont="1" applyFill="1" applyAlignment="1">
      <alignment wrapText="1"/>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675"/>
          <c:w val="0.9765"/>
          <c:h val="0.90125"/>
        </c:manualLayout>
      </c:layout>
      <c:barChart>
        <c:barDir val="col"/>
        <c:grouping val="clustered"/>
        <c:varyColors val="0"/>
        <c:ser>
          <c:idx val="1"/>
          <c:order val="1"/>
          <c:tx>
            <c:strRef>
              <c:f>'Donnees5.3'!$E$8</c:f>
              <c:strCache>
                <c:ptCount val="1"/>
                <c:pt idx="0">
                  <c:v>2013</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FF0000"/>
              </a:solidFill>
              <a:ln w="3175">
                <a:noFill/>
              </a:ln>
            </c:spPr>
          </c:dPt>
          <c:dPt>
            <c:idx val="15"/>
            <c:invertIfNegative val="0"/>
            <c:spPr>
              <a:solidFill>
                <a:srgbClr val="8EB4E3"/>
              </a:solidFill>
              <a:ln w="3175">
                <a:noFill/>
              </a:ln>
            </c:spPr>
          </c:dPt>
          <c:dLbls>
            <c:dLbl>
              <c:idx val="14"/>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('Donnees5.3'!$A$9:$A$30,'Donnees5.3'!$A$31:$A$34,'Donnees5.3'!$A$35:$A$38)</c:f>
              <c:strCache>
                <c:ptCount val="30"/>
                <c:pt idx="0">
                  <c:v>Royaume-Uni</c:v>
                </c:pt>
                <c:pt idx="1">
                  <c:v>Corée</c:v>
                </c:pt>
                <c:pt idx="2">
                  <c:v>Irlande</c:v>
                </c:pt>
                <c:pt idx="3">
                  <c:v>Nouvelle-Zélande</c:v>
                </c:pt>
                <c:pt idx="4">
                  <c:v>Pays-Bas</c:v>
                </c:pt>
                <c:pt idx="5">
                  <c:v>Espagne</c:v>
                </c:pt>
                <c:pt idx="6">
                  <c:v>Australie</c:v>
                </c:pt>
                <c:pt idx="7">
                  <c:v>Finlande</c:v>
                </c:pt>
                <c:pt idx="8">
                  <c:v>Slovénie</c:v>
                </c:pt>
                <c:pt idx="9">
                  <c:v>Norvège</c:v>
                </c:pt>
                <c:pt idx="10">
                  <c:v>Autriche</c:v>
                </c:pt>
                <c:pt idx="11">
                  <c:v>Chili</c:v>
                </c:pt>
                <c:pt idx="12">
                  <c:v>Canada</c:v>
                </c:pt>
                <c:pt idx="13">
                  <c:v>Suisse</c:v>
                </c:pt>
                <c:pt idx="14">
                  <c:v>OCDE29</c:v>
                </c:pt>
                <c:pt idx="15">
                  <c:v>Japon</c:v>
                </c:pt>
                <c:pt idx="16">
                  <c:v>Danemark</c:v>
                </c:pt>
                <c:pt idx="17">
                  <c:v>Suède</c:v>
                </c:pt>
                <c:pt idx="18">
                  <c:v>Etats-Unis</c:v>
                </c:pt>
                <c:pt idx="19">
                  <c:v>Rép. slovaque</c:v>
                </c:pt>
                <c:pt idx="20">
                  <c:v>Rép. tchèque</c:v>
                </c:pt>
                <c:pt idx="21">
                  <c:v>Luxembourg</c:v>
                </c:pt>
                <c:pt idx="22">
                  <c:v>Hongrie</c:v>
                </c:pt>
                <c:pt idx="23">
                  <c:v>Islande</c:v>
                </c:pt>
                <c:pt idx="24">
                  <c:v>Allemagne</c:v>
                </c:pt>
                <c:pt idx="25">
                  <c:v>Belgique</c:v>
                </c:pt>
                <c:pt idx="26">
                  <c:v>Estonie</c:v>
                </c:pt>
                <c:pt idx="27">
                  <c:v>France</c:v>
                </c:pt>
                <c:pt idx="28">
                  <c:v>Italie</c:v>
                </c:pt>
                <c:pt idx="29">
                  <c:v>Israël</c:v>
                </c:pt>
              </c:strCache>
            </c:strRef>
          </c:cat>
          <c:val>
            <c:numRef>
              <c:f>('Donnees5.3'!$E$9:$E$30,'Donnees5.3'!$E$31:$E$34,'Donnees5.3'!$E$35:$E$38)</c:f>
              <c:numCache>
                <c:ptCount val="30"/>
                <c:pt idx="0">
                  <c:v>13.08</c:v>
                </c:pt>
                <c:pt idx="1">
                  <c:v>14.92</c:v>
                </c:pt>
                <c:pt idx="2">
                  <c:v>21.43</c:v>
                </c:pt>
                <c:pt idx="3">
                  <c:v>24.63</c:v>
                </c:pt>
                <c:pt idx="4">
                  <c:v>25.33</c:v>
                </c:pt>
                <c:pt idx="5">
                  <c:v>25.53</c:v>
                </c:pt>
                <c:pt idx="6">
                  <c:v>26.130000000000003</c:v>
                </c:pt>
                <c:pt idx="7">
                  <c:v>26.23</c:v>
                </c:pt>
                <c:pt idx="8">
                  <c:v>26.38</c:v>
                </c:pt>
                <c:pt idx="9">
                  <c:v>26.77</c:v>
                </c:pt>
                <c:pt idx="10">
                  <c:v>27.11</c:v>
                </c:pt>
                <c:pt idx="11">
                  <c:v>27.57</c:v>
                </c:pt>
                <c:pt idx="12">
                  <c:v>32.66</c:v>
                </c:pt>
                <c:pt idx="13">
                  <c:v>32.870000000000005</c:v>
                </c:pt>
                <c:pt idx="14">
                  <c:v>32.79275862068965</c:v>
                </c:pt>
                <c:pt idx="15">
                  <c:v>33.41</c:v>
                </c:pt>
                <c:pt idx="16">
                  <c:v>33.83</c:v>
                </c:pt>
                <c:pt idx="17">
                  <c:v>34.08</c:v>
                </c:pt>
                <c:pt idx="18">
                  <c:v>34.24</c:v>
                </c:pt>
                <c:pt idx="19">
                  <c:v>35.760000000000005</c:v>
                </c:pt>
                <c:pt idx="20">
                  <c:v>37.18</c:v>
                </c:pt>
                <c:pt idx="21">
                  <c:v>37.6</c:v>
                </c:pt>
                <c:pt idx="22">
                  <c:v>39.739999999999995</c:v>
                </c:pt>
                <c:pt idx="23">
                  <c:v>40.92</c:v>
                </c:pt>
                <c:pt idx="24">
                  <c:v>42.26</c:v>
                </c:pt>
                <c:pt idx="25">
                  <c:v>43.22</c:v>
                </c:pt>
                <c:pt idx="26">
                  <c:v>44.36</c:v>
                </c:pt>
                <c:pt idx="27">
                  <c:v>45.21</c:v>
                </c:pt>
                <c:pt idx="28">
                  <c:v>49.09</c:v>
                </c:pt>
                <c:pt idx="29">
                  <c:v>49.45</c:v>
                </c:pt>
              </c:numCache>
            </c:numRef>
          </c:val>
        </c:ser>
        <c:gapWidth val="50"/>
        <c:axId val="6837496"/>
        <c:axId val="61537465"/>
      </c:barChart>
      <c:lineChart>
        <c:grouping val="standard"/>
        <c:varyColors val="0"/>
        <c:ser>
          <c:idx val="0"/>
          <c:order val="0"/>
          <c:tx>
            <c:strRef>
              <c:f>'Donnees5.3'!$C$8</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333399"/>
                </a:solidFill>
              </a:ln>
            </c:spPr>
          </c:marker>
          <c:dPt>
            <c:idx val="15"/>
            <c:spPr>
              <a:solidFill>
                <a:srgbClr val="1F497D"/>
              </a:solidFill>
              <a:ln w="3175">
                <a:noFill/>
              </a:ln>
            </c:spPr>
            <c:marker>
              <c:size val="7"/>
              <c:spPr>
                <a:solidFill>
                  <a:srgbClr val="333399"/>
                </a:solidFill>
                <a:ln>
                  <a:noFill/>
                </a:ln>
              </c:spPr>
            </c:marker>
          </c:dPt>
          <c:cat>
            <c:strRef>
              <c:f>('Donnees5.3'!$A$9:$A$30,'Donnees5.3'!$A$31:$A$34,'Donnees5.3'!$A$35:$A$38)</c:f>
              <c:strCache>
                <c:ptCount val="30"/>
                <c:pt idx="0">
                  <c:v>Royaume-Uni</c:v>
                </c:pt>
                <c:pt idx="1">
                  <c:v>Corée</c:v>
                </c:pt>
                <c:pt idx="2">
                  <c:v>Irlande</c:v>
                </c:pt>
                <c:pt idx="3">
                  <c:v>Nouvelle-Zélande</c:v>
                </c:pt>
                <c:pt idx="4">
                  <c:v>Pays-Bas</c:v>
                </c:pt>
                <c:pt idx="5">
                  <c:v>Espagne</c:v>
                </c:pt>
                <c:pt idx="6">
                  <c:v>Australie</c:v>
                </c:pt>
                <c:pt idx="7">
                  <c:v>Finlande</c:v>
                </c:pt>
                <c:pt idx="8">
                  <c:v>Slovénie</c:v>
                </c:pt>
                <c:pt idx="9">
                  <c:v>Norvège</c:v>
                </c:pt>
                <c:pt idx="10">
                  <c:v>Autriche</c:v>
                </c:pt>
                <c:pt idx="11">
                  <c:v>Chili</c:v>
                </c:pt>
                <c:pt idx="12">
                  <c:v>Canada</c:v>
                </c:pt>
                <c:pt idx="13">
                  <c:v>Suisse</c:v>
                </c:pt>
                <c:pt idx="14">
                  <c:v>OCDE29</c:v>
                </c:pt>
                <c:pt idx="15">
                  <c:v>Japon</c:v>
                </c:pt>
                <c:pt idx="16">
                  <c:v>Danemark</c:v>
                </c:pt>
                <c:pt idx="17">
                  <c:v>Suède</c:v>
                </c:pt>
                <c:pt idx="18">
                  <c:v>Etats-Unis</c:v>
                </c:pt>
                <c:pt idx="19">
                  <c:v>Rép. slovaque</c:v>
                </c:pt>
                <c:pt idx="20">
                  <c:v>Rép. tchèque</c:v>
                </c:pt>
                <c:pt idx="21">
                  <c:v>Luxembourg</c:v>
                </c:pt>
                <c:pt idx="22">
                  <c:v>Hongrie</c:v>
                </c:pt>
                <c:pt idx="23">
                  <c:v>Islande</c:v>
                </c:pt>
                <c:pt idx="24">
                  <c:v>Allemagne</c:v>
                </c:pt>
                <c:pt idx="25">
                  <c:v>Belgique</c:v>
                </c:pt>
                <c:pt idx="26">
                  <c:v>Estonie</c:v>
                </c:pt>
                <c:pt idx="27">
                  <c:v>France</c:v>
                </c:pt>
                <c:pt idx="28">
                  <c:v>Italie</c:v>
                </c:pt>
                <c:pt idx="29">
                  <c:v>Israël</c:v>
                </c:pt>
              </c:strCache>
            </c:strRef>
          </c:cat>
          <c:val>
            <c:numRef>
              <c:f>('Donnees5.3'!$C$9:$C$30,'Donnees5.3'!$C$31:$C$34,'Donnees5.3'!$C$35:$C$38)</c:f>
              <c:numCache>
                <c:ptCount val="30"/>
                <c:pt idx="0">
                  <c:v>11.16</c:v>
                </c:pt>
                <c:pt idx="3">
                  <c:v>16.32</c:v>
                </c:pt>
                <c:pt idx="4">
                  <c:v>13.68</c:v>
                </c:pt>
                <c:pt idx="5">
                  <c:v>12.030000000000001</c:v>
                </c:pt>
                <c:pt idx="6">
                  <c:v>23.09</c:v>
                </c:pt>
                <c:pt idx="7">
                  <c:v>14.47</c:v>
                </c:pt>
                <c:pt idx="9">
                  <c:v>22.75</c:v>
                </c:pt>
                <c:pt idx="10">
                  <c:v>15.77</c:v>
                </c:pt>
                <c:pt idx="12">
                  <c:v>23.490000000000002</c:v>
                </c:pt>
                <c:pt idx="13">
                  <c:v>19.43</c:v>
                </c:pt>
                <c:pt idx="14">
                  <c:v>20.856956521739136</c:v>
                </c:pt>
                <c:pt idx="15">
                  <c:v>27.57</c:v>
                </c:pt>
                <c:pt idx="16">
                  <c:v>21.520000000000003</c:v>
                </c:pt>
                <c:pt idx="17">
                  <c:v>21.4</c:v>
                </c:pt>
                <c:pt idx="18">
                  <c:v>25.89</c:v>
                </c:pt>
                <c:pt idx="19">
                  <c:v>18.95</c:v>
                </c:pt>
                <c:pt idx="20">
                  <c:v>20.66</c:v>
                </c:pt>
                <c:pt idx="22">
                  <c:v>25.490000000000002</c:v>
                </c:pt>
                <c:pt idx="23">
                  <c:v>27.6</c:v>
                </c:pt>
                <c:pt idx="24">
                  <c:v>31.830000000000002</c:v>
                </c:pt>
                <c:pt idx="25">
                  <c:v>24.060000000000002</c:v>
                </c:pt>
                <c:pt idx="27">
                  <c:v>15.61</c:v>
                </c:pt>
                <c:pt idx="28">
                  <c:v>18.86</c:v>
                </c:pt>
                <c:pt idx="29">
                  <c:v>28.08</c:v>
                </c:pt>
              </c:numCache>
            </c:numRef>
          </c:val>
          <c:smooth val="0"/>
        </c:ser>
        <c:axId val="6837496"/>
        <c:axId val="61537465"/>
      </c:lineChart>
      <c:catAx>
        <c:axId val="68374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61537465"/>
        <c:crosses val="autoZero"/>
        <c:auto val="1"/>
        <c:lblOffset val="100"/>
        <c:tickLblSkip val="1"/>
        <c:noMultiLvlLbl val="0"/>
      </c:catAx>
      <c:valAx>
        <c:axId val="61537465"/>
        <c:scaling>
          <c:orientation val="minMax"/>
          <c:max val="5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837496"/>
        <c:crossesAt val="1"/>
        <c:crossBetween val="between"/>
        <c:dispUnits/>
        <c:majorUnit val="10"/>
      </c:valAx>
      <c:spPr>
        <a:solidFill>
          <a:srgbClr val="FFFFFF"/>
        </a:solidFill>
        <a:ln w="3175">
          <a:noFill/>
        </a:ln>
      </c:spPr>
    </c:plotArea>
    <c:legend>
      <c:legendPos val="r"/>
      <c:layout>
        <c:manualLayout>
          <c:xMode val="edge"/>
          <c:yMode val="edge"/>
          <c:x val="0.422"/>
          <c:y val="0"/>
          <c:w val="0.16925"/>
          <c:h val="0.093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35"/>
          <c:w val="0.9805"/>
          <c:h val="0.8835"/>
        </c:manualLayout>
      </c:layout>
      <c:barChart>
        <c:barDir val="col"/>
        <c:grouping val="clustered"/>
        <c:varyColors val="0"/>
        <c:ser>
          <c:idx val="1"/>
          <c:order val="1"/>
          <c:tx>
            <c:strRef>
              <c:f>'Donnes5.4'!$E$8</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C00000"/>
              </a:solidFill>
              <a:ln w="3175">
                <a:noFill/>
              </a:ln>
            </c:spPr>
          </c:dPt>
          <c:dPt>
            <c:idx val="19"/>
            <c:invertIfNegative val="0"/>
            <c:spPr>
              <a:solidFill>
                <a:srgbClr val="4F81BD"/>
              </a:solidFill>
              <a:ln w="3175">
                <a:noFill/>
              </a:ln>
            </c:spPr>
          </c:dPt>
          <c:dLbls>
            <c:dLbl>
              <c:idx val="18"/>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'Donnes5.4'!$A$9:$A$41</c:f>
              <c:strCache>
                <c:ptCount val="33"/>
                <c:pt idx="0">
                  <c:v>Japon</c:v>
                </c:pt>
                <c:pt idx="1">
                  <c:v>Corée</c:v>
                </c:pt>
                <c:pt idx="2">
                  <c:v>Luxembourg</c:v>
                </c:pt>
                <c:pt idx="3">
                  <c:v>Etats-Unis</c:v>
                </c:pt>
                <c:pt idx="4">
                  <c:v>Islande</c:v>
                </c:pt>
                <c:pt idx="5">
                  <c:v>Chili</c:v>
                </c:pt>
                <c:pt idx="6">
                  <c:v>Belgique</c:v>
                </c:pt>
                <c:pt idx="7">
                  <c:v>Australie</c:v>
                </c:pt>
                <c:pt idx="8">
                  <c:v>Suisse</c:v>
                </c:pt>
                <c:pt idx="9">
                  <c:v>Italie</c:v>
                </c:pt>
                <c:pt idx="10">
                  <c:v>Turquie</c:v>
                </c:pt>
                <c:pt idx="11">
                  <c:v>Canada</c:v>
                </c:pt>
                <c:pt idx="12">
                  <c:v>Grèce</c:v>
                </c:pt>
                <c:pt idx="13">
                  <c:v>Israël</c:v>
                </c:pt>
                <c:pt idx="14">
                  <c:v>Irlande</c:v>
                </c:pt>
                <c:pt idx="15">
                  <c:v>Nouvelle-Zélande</c:v>
                </c:pt>
                <c:pt idx="16">
                  <c:v>France</c:v>
                </c:pt>
                <c:pt idx="17">
                  <c:v>Allemagne</c:v>
                </c:pt>
                <c:pt idx="18">
                  <c:v>OCDE33</c:v>
                </c:pt>
                <c:pt idx="19">
                  <c:v>Norvège</c:v>
                </c:pt>
                <c:pt idx="20">
                  <c:v>Autriche</c:v>
                </c:pt>
                <c:pt idx="21">
                  <c:v>Royaume-Uni</c:v>
                </c:pt>
                <c:pt idx="22">
                  <c:v>Suède</c:v>
                </c:pt>
                <c:pt idx="23">
                  <c:v>Danemark</c:v>
                </c:pt>
                <c:pt idx="24">
                  <c:v>Espagne</c:v>
                </c:pt>
                <c:pt idx="25">
                  <c:v>Pays-Bas</c:v>
                </c:pt>
                <c:pt idx="26">
                  <c:v>Portugal</c:v>
                </c:pt>
                <c:pt idx="27">
                  <c:v>Rép. tchèque</c:v>
                </c:pt>
                <c:pt idx="28">
                  <c:v>Hongrie</c:v>
                </c:pt>
                <c:pt idx="29">
                  <c:v>Pologne</c:v>
                </c:pt>
                <c:pt idx="30">
                  <c:v>Rép. slovaque</c:v>
                </c:pt>
                <c:pt idx="31">
                  <c:v>Finlande</c:v>
                </c:pt>
                <c:pt idx="32">
                  <c:v>Slovénie</c:v>
                </c:pt>
              </c:strCache>
            </c:strRef>
          </c:cat>
          <c:val>
            <c:numRef>
              <c:f>('Donnes5.4'!$E$9:$E$41,'Donnes5.4'!$E$43)</c:f>
              <c:numCache>
                <c:ptCount val="34"/>
                <c:pt idx="0">
                  <c:v>19.55</c:v>
                </c:pt>
                <c:pt idx="1">
                  <c:v>21.56</c:v>
                </c:pt>
                <c:pt idx="2">
                  <c:v>32.27</c:v>
                </c:pt>
                <c:pt idx="3">
                  <c:v>34.09</c:v>
                </c:pt>
                <c:pt idx="4">
                  <c:v>35.29</c:v>
                </c:pt>
                <c:pt idx="5">
                  <c:v>38.32</c:v>
                </c:pt>
                <c:pt idx="6">
                  <c:v>38.44</c:v>
                </c:pt>
                <c:pt idx="7">
                  <c:v>38.62</c:v>
                </c:pt>
                <c:pt idx="8">
                  <c:v>38.73</c:v>
                </c:pt>
                <c:pt idx="9">
                  <c:v>39.77</c:v>
                </c:pt>
                <c:pt idx="10">
                  <c:v>40.09</c:v>
                </c:pt>
                <c:pt idx="11">
                  <c:v>40.6</c:v>
                </c:pt>
                <c:pt idx="12">
                  <c:v>40.7</c:v>
                </c:pt>
                <c:pt idx="13">
                  <c:v>41.2</c:v>
                </c:pt>
                <c:pt idx="14">
                  <c:v>41.27</c:v>
                </c:pt>
                <c:pt idx="15">
                  <c:v>42.43</c:v>
                </c:pt>
                <c:pt idx="16">
                  <c:v>42.76</c:v>
                </c:pt>
                <c:pt idx="17">
                  <c:v>44.51</c:v>
                </c:pt>
                <c:pt idx="18">
                  <c:v>44.52818181818182</c:v>
                </c:pt>
                <c:pt idx="19">
                  <c:v>44.82</c:v>
                </c:pt>
                <c:pt idx="20">
                  <c:v>45.73</c:v>
                </c:pt>
                <c:pt idx="21">
                  <c:v>46.45</c:v>
                </c:pt>
                <c:pt idx="22">
                  <c:v>46.59</c:v>
                </c:pt>
                <c:pt idx="23">
                  <c:v>47.5</c:v>
                </c:pt>
                <c:pt idx="24">
                  <c:v>50.21</c:v>
                </c:pt>
                <c:pt idx="25">
                  <c:v>50.3</c:v>
                </c:pt>
                <c:pt idx="26">
                  <c:v>52.68</c:v>
                </c:pt>
                <c:pt idx="27">
                  <c:v>54.5</c:v>
                </c:pt>
                <c:pt idx="28">
                  <c:v>54.58</c:v>
                </c:pt>
                <c:pt idx="29">
                  <c:v>56.49</c:v>
                </c:pt>
                <c:pt idx="30">
                  <c:v>56.8</c:v>
                </c:pt>
                <c:pt idx="31">
                  <c:v>57.2</c:v>
                </c:pt>
                <c:pt idx="32">
                  <c:v>61.63</c:v>
                </c:pt>
                <c:pt idx="33">
                  <c:v>73.75</c:v>
                </c:pt>
              </c:numCache>
            </c:numRef>
          </c:val>
        </c:ser>
        <c:gapWidth val="50"/>
        <c:axId val="16966274"/>
        <c:axId val="18478739"/>
      </c:barChart>
      <c:lineChart>
        <c:grouping val="standard"/>
        <c:varyColors val="0"/>
        <c:ser>
          <c:idx val="0"/>
          <c:order val="0"/>
          <c:tx>
            <c:strRef>
              <c:f>'Donnes5.4'!$C$8</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333399"/>
                </a:solidFill>
              </a:ln>
            </c:spPr>
          </c:marker>
          <c:dPt>
            <c:idx val="18"/>
            <c:spPr>
              <a:solidFill>
                <a:srgbClr val="F2DCDB"/>
              </a:solidFill>
              <a:ln w="3175">
                <a:noFill/>
              </a:ln>
            </c:spPr>
            <c:marker>
              <c:size val="3"/>
              <c:spPr>
                <a:solidFill>
                  <a:srgbClr val="FFFFCC"/>
                </a:solidFill>
                <a:ln>
                  <a:solidFill>
                    <a:srgbClr val="333399"/>
                  </a:solidFill>
                </a:ln>
              </c:spPr>
            </c:marker>
          </c:dPt>
          <c:dPt>
            <c:idx val="19"/>
            <c:spPr>
              <a:solidFill>
                <a:srgbClr val="1F497D"/>
              </a:solidFill>
              <a:ln w="3175">
                <a:noFill/>
              </a:ln>
            </c:spPr>
            <c:marker>
              <c:size val="7"/>
              <c:spPr>
                <a:solidFill>
                  <a:srgbClr val="333399"/>
                </a:solidFill>
                <a:ln>
                  <a:noFill/>
                </a:ln>
              </c:spPr>
            </c:marker>
          </c:dPt>
          <c:cat>
            <c:strRef>
              <c:f>('Donnes5.4'!$A$9:$A$41,'Donnes5.4'!$A$43)</c:f>
              <c:strCache>
                <c:ptCount val="34"/>
                <c:pt idx="0">
                  <c:v>Japon</c:v>
                </c:pt>
                <c:pt idx="1">
                  <c:v>Corée</c:v>
                </c:pt>
                <c:pt idx="2">
                  <c:v>Luxembourg</c:v>
                </c:pt>
                <c:pt idx="3">
                  <c:v>Etats-Unis</c:v>
                </c:pt>
                <c:pt idx="4">
                  <c:v>Islande</c:v>
                </c:pt>
                <c:pt idx="5">
                  <c:v>Chili</c:v>
                </c:pt>
                <c:pt idx="6">
                  <c:v>Belgique</c:v>
                </c:pt>
                <c:pt idx="7">
                  <c:v>Australie</c:v>
                </c:pt>
                <c:pt idx="8">
                  <c:v>Suisse</c:v>
                </c:pt>
                <c:pt idx="9">
                  <c:v>Italie</c:v>
                </c:pt>
                <c:pt idx="10">
                  <c:v>Turquie</c:v>
                </c:pt>
                <c:pt idx="11">
                  <c:v>Canada</c:v>
                </c:pt>
                <c:pt idx="12">
                  <c:v>Grèce</c:v>
                </c:pt>
                <c:pt idx="13">
                  <c:v>Israël</c:v>
                </c:pt>
                <c:pt idx="14">
                  <c:v>Irlande</c:v>
                </c:pt>
                <c:pt idx="15">
                  <c:v>Nouvelle-Zélande</c:v>
                </c:pt>
                <c:pt idx="16">
                  <c:v>France</c:v>
                </c:pt>
                <c:pt idx="17">
                  <c:v>Allemagne</c:v>
                </c:pt>
                <c:pt idx="18">
                  <c:v>OCDE33</c:v>
                </c:pt>
                <c:pt idx="19">
                  <c:v>Norvège</c:v>
                </c:pt>
                <c:pt idx="20">
                  <c:v>Autriche</c:v>
                </c:pt>
                <c:pt idx="21">
                  <c:v>Royaume-Uni</c:v>
                </c:pt>
                <c:pt idx="22">
                  <c:v>Suède</c:v>
                </c:pt>
                <c:pt idx="23">
                  <c:v>Danemark</c:v>
                </c:pt>
                <c:pt idx="24">
                  <c:v>Espagne</c:v>
                </c:pt>
                <c:pt idx="25">
                  <c:v>Pays-Bas</c:v>
                </c:pt>
                <c:pt idx="26">
                  <c:v>Portugal</c:v>
                </c:pt>
                <c:pt idx="27">
                  <c:v>Rép. tchèque</c:v>
                </c:pt>
                <c:pt idx="28">
                  <c:v>Hongrie</c:v>
                </c:pt>
                <c:pt idx="29">
                  <c:v>Pologne</c:v>
                </c:pt>
                <c:pt idx="30">
                  <c:v>Rép. slovaque</c:v>
                </c:pt>
                <c:pt idx="31">
                  <c:v>Finlande</c:v>
                </c:pt>
                <c:pt idx="32">
                  <c:v>Slovénie</c:v>
                </c:pt>
                <c:pt idx="33">
                  <c:v>Estonie</c:v>
                </c:pt>
              </c:strCache>
            </c:strRef>
          </c:cat>
          <c:val>
            <c:numRef>
              <c:f>('Donnes5.4'!$C$9:$C$41,'Donnes5.4'!$C$43)</c:f>
              <c:numCache>
                <c:ptCount val="34"/>
                <c:pt idx="0">
                  <c:v>14.33</c:v>
                </c:pt>
                <c:pt idx="3">
                  <c:v>25</c:v>
                </c:pt>
                <c:pt idx="4">
                  <c:v>24.36</c:v>
                </c:pt>
                <c:pt idx="6">
                  <c:v>27.65</c:v>
                </c:pt>
                <c:pt idx="7">
                  <c:v>29.96</c:v>
                </c:pt>
                <c:pt idx="8">
                  <c:v>29.12</c:v>
                </c:pt>
                <c:pt idx="9">
                  <c:v>30.19</c:v>
                </c:pt>
                <c:pt idx="11">
                  <c:v>31.3</c:v>
                </c:pt>
                <c:pt idx="12">
                  <c:v>33.93</c:v>
                </c:pt>
                <c:pt idx="13">
                  <c:v>39.1</c:v>
                </c:pt>
                <c:pt idx="14">
                  <c:v>36.53</c:v>
                </c:pt>
                <c:pt idx="15">
                  <c:v>32.86</c:v>
                </c:pt>
                <c:pt idx="16">
                  <c:v>36.5</c:v>
                </c:pt>
                <c:pt idx="17">
                  <c:v>35.9</c:v>
                </c:pt>
                <c:pt idx="18">
                  <c:v>37.88357142857142</c:v>
                </c:pt>
                <c:pt idx="19">
                  <c:v>33.45</c:v>
                </c:pt>
                <c:pt idx="20">
                  <c:v>36.77</c:v>
                </c:pt>
                <c:pt idx="21">
                  <c:v>35.37</c:v>
                </c:pt>
                <c:pt idx="22">
                  <c:v>39.55</c:v>
                </c:pt>
                <c:pt idx="23">
                  <c:v>36.26</c:v>
                </c:pt>
                <c:pt idx="24">
                  <c:v>36.82</c:v>
                </c:pt>
                <c:pt idx="25">
                  <c:v>35.3</c:v>
                </c:pt>
                <c:pt idx="26">
                  <c:v>45.58</c:v>
                </c:pt>
                <c:pt idx="27">
                  <c:v>51.55</c:v>
                </c:pt>
                <c:pt idx="28">
                  <c:v>50.1</c:v>
                </c:pt>
                <c:pt idx="29">
                  <c:v>54.18</c:v>
                </c:pt>
                <c:pt idx="30">
                  <c:v>56.07</c:v>
                </c:pt>
                <c:pt idx="31">
                  <c:v>49.94</c:v>
                </c:pt>
                <c:pt idx="33">
                  <c:v>73.07</c:v>
                </c:pt>
              </c:numCache>
            </c:numRef>
          </c:val>
          <c:smooth val="0"/>
        </c:ser>
        <c:axId val="16966274"/>
        <c:axId val="18478739"/>
      </c:lineChart>
      <c:catAx>
        <c:axId val="169662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18478739"/>
        <c:crosses val="autoZero"/>
        <c:auto val="1"/>
        <c:lblOffset val="100"/>
        <c:tickLblSkip val="1"/>
        <c:noMultiLvlLbl val="0"/>
      </c:catAx>
      <c:valAx>
        <c:axId val="18478739"/>
        <c:scaling>
          <c:orientation val="minMax"/>
          <c:max val="8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966274"/>
        <c:crossesAt val="1"/>
        <c:crossBetween val="between"/>
        <c:dispUnits/>
        <c:majorUnit val="20"/>
      </c:valAx>
      <c:spPr>
        <a:solidFill>
          <a:srgbClr val="FFFFFF"/>
        </a:solidFill>
        <a:ln w="3175">
          <a:noFill/>
        </a:ln>
      </c:spPr>
    </c:plotArea>
    <c:legend>
      <c:legendPos val="r"/>
      <c:layout>
        <c:manualLayout>
          <c:xMode val="edge"/>
          <c:yMode val="edge"/>
          <c:x val="0.42425"/>
          <c:y val="0"/>
          <c:w val="0.1465"/>
          <c:h val="0.074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5075"/>
          <c:w val="0.99275"/>
          <c:h val="0.89825"/>
        </c:manualLayout>
      </c:layout>
      <c:barChart>
        <c:barDir val="col"/>
        <c:grouping val="stacked"/>
        <c:varyColors val="0"/>
        <c:ser>
          <c:idx val="0"/>
          <c:order val="0"/>
          <c:tx>
            <c:strRef>
              <c:f>'Donnees5.5'!$D$8</c:f>
              <c:strCache>
                <c:ptCount val="1"/>
                <c:pt idx="0">
                  <c:v>Médecins généralistes¹</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4F81BD"/>
              </a:solidFill>
              <a:ln w="3175">
                <a:noFill/>
              </a:ln>
            </c:spPr>
          </c:dPt>
          <c:dPt>
            <c:idx val="18"/>
            <c:invertIfNegative val="0"/>
            <c:spPr>
              <a:solidFill>
                <a:srgbClr val="C00000"/>
              </a:solidFill>
              <a:ln w="3175">
                <a:noFill/>
              </a:ln>
            </c:spPr>
          </c:dPt>
          <c:dPt>
            <c:idx val="19"/>
            <c:invertIfNegative val="0"/>
            <c:spPr>
              <a:solidFill>
                <a:srgbClr val="4F81BD"/>
              </a:solidFill>
              <a:ln w="3175">
                <a:noFill/>
              </a:ln>
            </c:spPr>
          </c:dPt>
          <c:dLbls>
            <c:dLbl>
              <c:idx val="18"/>
              <c:txPr>
                <a:bodyPr vert="horz" rot="-540000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('Donnees5.5'!$A$9:$A$19,'Donnees5.5'!$A$20:$A$31,'Donnees5.5'!$A$32:$A$42)</c:f>
              <c:strCache>
                <c:ptCount val="34"/>
                <c:pt idx="0">
                  <c:v>Grèce</c:v>
                </c:pt>
                <c:pt idx="1">
                  <c:v>Hongrie</c:v>
                </c:pt>
                <c:pt idx="2">
                  <c:v>Etats-Unis</c:v>
                </c:pt>
                <c:pt idx="3">
                  <c:v>Rép. slovaque</c:v>
                </c:pt>
                <c:pt idx="4">
                  <c:v>Pologne</c:v>
                </c:pt>
                <c:pt idx="5">
                  <c:v>Suède</c:v>
                </c:pt>
                <c:pt idx="6">
                  <c:v>Islande</c:v>
                </c:pt>
                <c:pt idx="7">
                  <c:v>Rép. tchèque</c:v>
                </c:pt>
                <c:pt idx="8">
                  <c:v>Danemark</c:v>
                </c:pt>
                <c:pt idx="9">
                  <c:v>Espagne</c:v>
                </c:pt>
                <c:pt idx="10">
                  <c:v>Norvège</c:v>
                </c:pt>
                <c:pt idx="11">
                  <c:v>Slovénie</c:v>
                </c:pt>
                <c:pt idx="12">
                  <c:v>Italie</c:v>
                </c:pt>
                <c:pt idx="13">
                  <c:v>Estonie</c:v>
                </c:pt>
                <c:pt idx="14">
                  <c:v>Corée</c:v>
                </c:pt>
                <c:pt idx="15">
                  <c:v>Nouvelle-Zélande</c:v>
                </c:pt>
                <c:pt idx="16">
                  <c:v>Suisse</c:v>
                </c:pt>
                <c:pt idx="17">
                  <c:v>Royaume-Uni</c:v>
                </c:pt>
                <c:pt idx="18">
                  <c:v>OCDE33</c:v>
                </c:pt>
                <c:pt idx="19">
                  <c:v>Luxembourg</c:v>
                </c:pt>
                <c:pt idx="20">
                  <c:v>Turquie</c:v>
                </c:pt>
                <c:pt idx="21">
                  <c:v>Israël</c:v>
                </c:pt>
                <c:pt idx="22">
                  <c:v>Autriche</c:v>
                </c:pt>
                <c:pt idx="23">
                  <c:v>Mexique</c:v>
                </c:pt>
                <c:pt idx="24">
                  <c:v>Finlande</c:v>
                </c:pt>
                <c:pt idx="25">
                  <c:v>Belgique</c:v>
                </c:pt>
                <c:pt idx="26">
                  <c:v>Allemagne</c:v>
                </c:pt>
                <c:pt idx="27">
                  <c:v>Pays-Bas</c:v>
                </c:pt>
                <c:pt idx="28">
                  <c:v>Australie</c:v>
                </c:pt>
                <c:pt idx="29">
                  <c:v>France</c:v>
                </c:pt>
                <c:pt idx="30">
                  <c:v>Canada</c:v>
                </c:pt>
                <c:pt idx="31">
                  <c:v>Chili</c:v>
                </c:pt>
                <c:pt idx="32">
                  <c:v>Portugal³</c:v>
                </c:pt>
                <c:pt idx="33">
                  <c:v>Irlande³</c:v>
                </c:pt>
              </c:strCache>
            </c:strRef>
          </c:cat>
          <c:val>
            <c:numRef>
              <c:f>('Donnees5.5'!$D$9:$D$19,'Donnees5.5'!$D$20:$D$31,'Donnees5.5'!$D$32:$D$42)</c:f>
              <c:numCache>
                <c:ptCount val="34"/>
                <c:pt idx="0">
                  <c:v>5.07</c:v>
                </c:pt>
                <c:pt idx="1">
                  <c:v>11.69</c:v>
                </c:pt>
                <c:pt idx="2">
                  <c:v>11.92</c:v>
                </c:pt>
                <c:pt idx="3">
                  <c:v>13.8</c:v>
                </c:pt>
                <c:pt idx="4">
                  <c:v>15.07</c:v>
                </c:pt>
                <c:pt idx="5">
                  <c:v>16.01</c:v>
                </c:pt>
                <c:pt idx="6">
                  <c:v>16.03</c:v>
                </c:pt>
                <c:pt idx="7">
                  <c:v>19.01</c:v>
                </c:pt>
                <c:pt idx="8">
                  <c:v>19.07</c:v>
                </c:pt>
                <c:pt idx="9">
                  <c:v>19.71</c:v>
                </c:pt>
                <c:pt idx="10">
                  <c:v>20.28</c:v>
                </c:pt>
                <c:pt idx="11">
                  <c:v>22.23</c:v>
                </c:pt>
                <c:pt idx="12">
                  <c:v>22.78</c:v>
                </c:pt>
                <c:pt idx="13">
                  <c:v>26.99</c:v>
                </c:pt>
                <c:pt idx="14">
                  <c:v>27.32</c:v>
                </c:pt>
                <c:pt idx="15">
                  <c:v>27.42</c:v>
                </c:pt>
                <c:pt idx="16">
                  <c:v>27.5</c:v>
                </c:pt>
                <c:pt idx="17">
                  <c:v>28.72</c:v>
                </c:pt>
                <c:pt idx="18">
                  <c:v>29.386666666666663</c:v>
                </c:pt>
                <c:pt idx="19">
                  <c:v>30.62</c:v>
                </c:pt>
                <c:pt idx="20">
                  <c:v>30.74</c:v>
                </c:pt>
                <c:pt idx="21">
                  <c:v>31.38</c:v>
                </c:pt>
                <c:pt idx="22">
                  <c:v>32.92</c:v>
                </c:pt>
                <c:pt idx="23">
                  <c:v>35.38</c:v>
                </c:pt>
                <c:pt idx="24">
                  <c:v>36.34</c:v>
                </c:pt>
                <c:pt idx="25">
                  <c:v>37.83</c:v>
                </c:pt>
                <c:pt idx="26">
                  <c:v>41.68</c:v>
                </c:pt>
                <c:pt idx="27">
                  <c:v>44.12</c:v>
                </c:pt>
                <c:pt idx="28">
                  <c:v>45.01</c:v>
                </c:pt>
                <c:pt idx="29">
                  <c:v>46.72</c:v>
                </c:pt>
                <c:pt idx="30">
                  <c:v>47.19</c:v>
                </c:pt>
                <c:pt idx="31">
                  <c:v>48.64</c:v>
                </c:pt>
                <c:pt idx="32">
                  <c:v>51.05</c:v>
                </c:pt>
                <c:pt idx="33">
                  <c:v>59.52</c:v>
                </c:pt>
              </c:numCache>
            </c:numRef>
          </c:val>
        </c:ser>
        <c:ser>
          <c:idx val="1"/>
          <c:order val="1"/>
          <c:tx>
            <c:strRef>
              <c:f>'Donnees5.5'!$F$8</c:f>
              <c:strCache>
                <c:ptCount val="1"/>
                <c:pt idx="0">
                  <c:v>Médecins spécialistes²</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5B3D7"/>
              </a:solidFill>
              <a:ln w="3175">
                <a:noFill/>
              </a:ln>
            </c:spPr>
          </c:dPt>
          <c:dPt>
            <c:idx val="18"/>
            <c:invertIfNegative val="0"/>
            <c:spPr>
              <a:solidFill>
                <a:srgbClr val="D99694"/>
              </a:solidFill>
              <a:ln w="3175">
                <a:noFill/>
              </a:ln>
            </c:spPr>
          </c:dPt>
          <c:dPt>
            <c:idx val="19"/>
            <c:invertIfNegative val="0"/>
            <c:spPr>
              <a:solidFill>
                <a:srgbClr val="8EB4E3"/>
              </a:solidFill>
              <a:ln w="3175">
                <a:noFill/>
              </a:ln>
            </c:spPr>
          </c:dPt>
          <c:dLbls>
            <c:numFmt formatCode="0" sourceLinked="0"/>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('Donnees5.5'!$A$9:$A$19,'Donnees5.5'!$A$20:$A$31,'Donnees5.5'!$A$32:$A$42)</c:f>
              <c:strCache>
                <c:ptCount val="34"/>
                <c:pt idx="0">
                  <c:v>Grèce</c:v>
                </c:pt>
                <c:pt idx="1">
                  <c:v>Hongrie</c:v>
                </c:pt>
                <c:pt idx="2">
                  <c:v>Etats-Unis</c:v>
                </c:pt>
                <c:pt idx="3">
                  <c:v>Rép. slovaque</c:v>
                </c:pt>
                <c:pt idx="4">
                  <c:v>Pologne</c:v>
                </c:pt>
                <c:pt idx="5">
                  <c:v>Suède</c:v>
                </c:pt>
                <c:pt idx="6">
                  <c:v>Islande</c:v>
                </c:pt>
                <c:pt idx="7">
                  <c:v>Rép. tchèque</c:v>
                </c:pt>
                <c:pt idx="8">
                  <c:v>Danemark</c:v>
                </c:pt>
                <c:pt idx="9">
                  <c:v>Espagne</c:v>
                </c:pt>
                <c:pt idx="10">
                  <c:v>Norvège</c:v>
                </c:pt>
                <c:pt idx="11">
                  <c:v>Slovénie</c:v>
                </c:pt>
                <c:pt idx="12">
                  <c:v>Italie</c:v>
                </c:pt>
                <c:pt idx="13">
                  <c:v>Estonie</c:v>
                </c:pt>
                <c:pt idx="14">
                  <c:v>Corée</c:v>
                </c:pt>
                <c:pt idx="15">
                  <c:v>Nouvelle-Zélande</c:v>
                </c:pt>
                <c:pt idx="16">
                  <c:v>Suisse</c:v>
                </c:pt>
                <c:pt idx="17">
                  <c:v>Royaume-Uni</c:v>
                </c:pt>
                <c:pt idx="18">
                  <c:v>OCDE33</c:v>
                </c:pt>
                <c:pt idx="19">
                  <c:v>Luxembourg</c:v>
                </c:pt>
                <c:pt idx="20">
                  <c:v>Turquie</c:v>
                </c:pt>
                <c:pt idx="21">
                  <c:v>Israël</c:v>
                </c:pt>
                <c:pt idx="22">
                  <c:v>Autriche</c:v>
                </c:pt>
                <c:pt idx="23">
                  <c:v>Mexique</c:v>
                </c:pt>
                <c:pt idx="24">
                  <c:v>Finlande</c:v>
                </c:pt>
                <c:pt idx="25">
                  <c:v>Belgique</c:v>
                </c:pt>
                <c:pt idx="26">
                  <c:v>Allemagne</c:v>
                </c:pt>
                <c:pt idx="27">
                  <c:v>Pays-Bas</c:v>
                </c:pt>
                <c:pt idx="28">
                  <c:v>Australie</c:v>
                </c:pt>
                <c:pt idx="29">
                  <c:v>France</c:v>
                </c:pt>
                <c:pt idx="30">
                  <c:v>Canada</c:v>
                </c:pt>
                <c:pt idx="31">
                  <c:v>Chili</c:v>
                </c:pt>
                <c:pt idx="32">
                  <c:v>Portugal³</c:v>
                </c:pt>
                <c:pt idx="33">
                  <c:v>Irlande³</c:v>
                </c:pt>
              </c:strCache>
            </c:strRef>
          </c:cat>
          <c:val>
            <c:numRef>
              <c:f>('Donnees5.5'!$F$9:$F$19,'Donnees5.5'!$F$20:$F$31,'Donnees5.5'!$F$32:$F$42)</c:f>
              <c:numCache>
                <c:ptCount val="34"/>
                <c:pt idx="0">
                  <c:v>60.66</c:v>
                </c:pt>
                <c:pt idx="1">
                  <c:v>57.56</c:v>
                </c:pt>
                <c:pt idx="2">
                  <c:v>87.56</c:v>
                </c:pt>
                <c:pt idx="3">
                  <c:v>85.53</c:v>
                </c:pt>
                <c:pt idx="4">
                  <c:v>84.93</c:v>
                </c:pt>
                <c:pt idx="5">
                  <c:v>53.59</c:v>
                </c:pt>
                <c:pt idx="6">
                  <c:v>60.7</c:v>
                </c:pt>
                <c:pt idx="7">
                  <c:v>79.66</c:v>
                </c:pt>
                <c:pt idx="8">
                  <c:v>42.39</c:v>
                </c:pt>
                <c:pt idx="9">
                  <c:v>62.95</c:v>
                </c:pt>
                <c:pt idx="10">
                  <c:v>40.07</c:v>
                </c:pt>
                <c:pt idx="11">
                  <c:v>75.46</c:v>
                </c:pt>
                <c:pt idx="12">
                  <c:v>77.22</c:v>
                </c:pt>
                <c:pt idx="13">
                  <c:v>73.01</c:v>
                </c:pt>
                <c:pt idx="14">
                  <c:v>72.68</c:v>
                </c:pt>
                <c:pt idx="15">
                  <c:v>45.45</c:v>
                </c:pt>
                <c:pt idx="16">
                  <c:v>57.97</c:v>
                </c:pt>
                <c:pt idx="17">
                  <c:v>71.3</c:v>
                </c:pt>
                <c:pt idx="18">
                  <c:v>61.5469696969697</c:v>
                </c:pt>
                <c:pt idx="19">
                  <c:v>70.1</c:v>
                </c:pt>
                <c:pt idx="20">
                  <c:v>69.26</c:v>
                </c:pt>
                <c:pt idx="21">
                  <c:v>68.62</c:v>
                </c:pt>
                <c:pt idx="22">
                  <c:v>52.44</c:v>
                </c:pt>
                <c:pt idx="23">
                  <c:v>64.62</c:v>
                </c:pt>
                <c:pt idx="24">
                  <c:v>44.72</c:v>
                </c:pt>
                <c:pt idx="25">
                  <c:v>60.94</c:v>
                </c:pt>
                <c:pt idx="26">
                  <c:v>58.32</c:v>
                </c:pt>
                <c:pt idx="27">
                  <c:v>55.88</c:v>
                </c:pt>
                <c:pt idx="28">
                  <c:v>47.31</c:v>
                </c:pt>
                <c:pt idx="29">
                  <c:v>53.28</c:v>
                </c:pt>
                <c:pt idx="30">
                  <c:v>52.81</c:v>
                </c:pt>
                <c:pt idx="31">
                  <c:v>51.36</c:v>
                </c:pt>
                <c:pt idx="32">
                  <c:v>52.22</c:v>
                </c:pt>
                <c:pt idx="33">
                  <c:v>40.48</c:v>
                </c:pt>
              </c:numCache>
            </c:numRef>
          </c:val>
        </c:ser>
        <c:ser>
          <c:idx val="2"/>
          <c:order val="2"/>
          <c:tx>
            <c:strRef>
              <c:f>'Donnees5.5'!$G$8</c:f>
              <c:strCache>
                <c:ptCount val="1"/>
                <c:pt idx="0">
                  <c:v>Autres médecins non spécifiés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000000"/>
              </a:solidFill>
              <a:ln w="3175">
                <a:noFill/>
              </a:ln>
            </c:spPr>
          </c:dPt>
          <c:dPt>
            <c:idx val="17"/>
            <c:invertIfNegative val="0"/>
            <c:spPr>
              <a:solidFill>
                <a:srgbClr val="1F497D"/>
              </a:solidFill>
              <a:ln w="3175">
                <a:noFill/>
              </a:ln>
            </c:spPr>
          </c:dPt>
          <c:dPt>
            <c:idx val="18"/>
            <c:invertIfNegative val="0"/>
            <c:spPr>
              <a:solidFill>
                <a:srgbClr val="632523"/>
              </a:solidFill>
              <a:ln w="3175">
                <a:noFill/>
              </a:ln>
            </c:spPr>
          </c:dPt>
          <c:dPt>
            <c:idx val="19"/>
            <c:invertIfNegative val="0"/>
            <c:spPr>
              <a:solidFill>
                <a:srgbClr val="632523"/>
              </a:solidFill>
              <a:ln w="3175">
                <a:noFill/>
              </a:ln>
            </c:spPr>
          </c:dPt>
          <c:cat>
            <c:strRef>
              <c:f>('Donnees5.5'!$A$9:$A$19,'Donnees5.5'!$A$20:$A$31,'Donnees5.5'!$A$32:$A$42)</c:f>
              <c:strCache>
                <c:ptCount val="34"/>
                <c:pt idx="0">
                  <c:v>Grèce</c:v>
                </c:pt>
                <c:pt idx="1">
                  <c:v>Hongrie</c:v>
                </c:pt>
                <c:pt idx="2">
                  <c:v>Etats-Unis</c:v>
                </c:pt>
                <c:pt idx="3">
                  <c:v>Rép. slovaque</c:v>
                </c:pt>
                <c:pt idx="4">
                  <c:v>Pologne</c:v>
                </c:pt>
                <c:pt idx="5">
                  <c:v>Suède</c:v>
                </c:pt>
                <c:pt idx="6">
                  <c:v>Islande</c:v>
                </c:pt>
                <c:pt idx="7">
                  <c:v>Rép. tchèque</c:v>
                </c:pt>
                <c:pt idx="8">
                  <c:v>Danemark</c:v>
                </c:pt>
                <c:pt idx="9">
                  <c:v>Espagne</c:v>
                </c:pt>
                <c:pt idx="10">
                  <c:v>Norvège</c:v>
                </c:pt>
                <c:pt idx="11">
                  <c:v>Slovénie</c:v>
                </c:pt>
                <c:pt idx="12">
                  <c:v>Italie</c:v>
                </c:pt>
                <c:pt idx="13">
                  <c:v>Estonie</c:v>
                </c:pt>
                <c:pt idx="14">
                  <c:v>Corée</c:v>
                </c:pt>
                <c:pt idx="15">
                  <c:v>Nouvelle-Zélande</c:v>
                </c:pt>
                <c:pt idx="16">
                  <c:v>Suisse</c:v>
                </c:pt>
                <c:pt idx="17">
                  <c:v>Royaume-Uni</c:v>
                </c:pt>
                <c:pt idx="18">
                  <c:v>OCDE33</c:v>
                </c:pt>
                <c:pt idx="19">
                  <c:v>Luxembourg</c:v>
                </c:pt>
                <c:pt idx="20">
                  <c:v>Turquie</c:v>
                </c:pt>
                <c:pt idx="21">
                  <c:v>Israël</c:v>
                </c:pt>
                <c:pt idx="22">
                  <c:v>Autriche</c:v>
                </c:pt>
                <c:pt idx="23">
                  <c:v>Mexique</c:v>
                </c:pt>
                <c:pt idx="24">
                  <c:v>Finlande</c:v>
                </c:pt>
                <c:pt idx="25">
                  <c:v>Belgique</c:v>
                </c:pt>
                <c:pt idx="26">
                  <c:v>Allemagne</c:v>
                </c:pt>
                <c:pt idx="27">
                  <c:v>Pays-Bas</c:v>
                </c:pt>
                <c:pt idx="28">
                  <c:v>Australie</c:v>
                </c:pt>
                <c:pt idx="29">
                  <c:v>France</c:v>
                </c:pt>
                <c:pt idx="30">
                  <c:v>Canada</c:v>
                </c:pt>
                <c:pt idx="31">
                  <c:v>Chili</c:v>
                </c:pt>
                <c:pt idx="32">
                  <c:v>Portugal³</c:v>
                </c:pt>
                <c:pt idx="33">
                  <c:v>Irlande³</c:v>
                </c:pt>
              </c:strCache>
            </c:strRef>
          </c:cat>
          <c:val>
            <c:numRef>
              <c:f>('Donnees5.5'!$G$9:$G$19,'Donnees5.5'!$G$20:$G$31,'Donnees5.5'!$G$32:$G$42)</c:f>
              <c:numCache>
                <c:ptCount val="34"/>
                <c:pt idx="0">
                  <c:v>34.27</c:v>
                </c:pt>
                <c:pt idx="1">
                  <c:v>30.75</c:v>
                </c:pt>
                <c:pt idx="3">
                  <c:v>0.67</c:v>
                </c:pt>
                <c:pt idx="4">
                  <c:v>0</c:v>
                </c:pt>
                <c:pt idx="5">
                  <c:v>30.4</c:v>
                </c:pt>
                <c:pt idx="6">
                  <c:v>23.27</c:v>
                </c:pt>
                <c:pt idx="7">
                  <c:v>1.33</c:v>
                </c:pt>
                <c:pt idx="8">
                  <c:v>38.54</c:v>
                </c:pt>
                <c:pt idx="9">
                  <c:v>17.339999999999996</c:v>
                </c:pt>
                <c:pt idx="10">
                  <c:v>39.65</c:v>
                </c:pt>
                <c:pt idx="11">
                  <c:v>2.31</c:v>
                </c:pt>
                <c:pt idx="13">
                  <c:v>0</c:v>
                </c:pt>
                <c:pt idx="14">
                  <c:v>0</c:v>
                </c:pt>
                <c:pt idx="15">
                  <c:v>27.13</c:v>
                </c:pt>
                <c:pt idx="16">
                  <c:v>14.53</c:v>
                </c:pt>
                <c:pt idx="18">
                  <c:v>9.066363636363647</c:v>
                </c:pt>
                <c:pt idx="19">
                  <c:v>0</c:v>
                </c:pt>
                <c:pt idx="22">
                  <c:v>15.27</c:v>
                </c:pt>
                <c:pt idx="24">
                  <c:v>18.94</c:v>
                </c:pt>
                <c:pt idx="25">
                  <c:v>1.24</c:v>
                </c:pt>
                <c:pt idx="26">
                  <c:v>0</c:v>
                </c:pt>
                <c:pt idx="27">
                  <c:v>0</c:v>
                </c:pt>
                <c:pt idx="28">
                  <c:v>7.69</c:v>
                </c:pt>
                <c:pt idx="33">
                  <c:v>0</c:v>
                </c:pt>
              </c:numCache>
            </c:numRef>
          </c:val>
        </c:ser>
        <c:overlap val="100"/>
        <c:gapWidth val="50"/>
        <c:axId val="32090924"/>
        <c:axId val="20382861"/>
      </c:barChart>
      <c:catAx>
        <c:axId val="320909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0382861"/>
        <c:crosses val="autoZero"/>
        <c:auto val="1"/>
        <c:lblOffset val="100"/>
        <c:tickLblSkip val="1"/>
        <c:noMultiLvlLbl val="0"/>
      </c:catAx>
      <c:valAx>
        <c:axId val="20382861"/>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090924"/>
        <c:crossesAt val="1"/>
        <c:crossBetween val="between"/>
        <c:dispUnits/>
        <c:majorUnit val="20"/>
      </c:valAx>
      <c:spPr>
        <a:solidFill>
          <a:srgbClr val="FFFFFF"/>
        </a:solidFill>
        <a:ln w="3175">
          <a:noFill/>
        </a:ln>
      </c:spPr>
    </c:plotArea>
    <c:legend>
      <c:legendPos val="b"/>
      <c:layout>
        <c:manualLayout>
          <c:xMode val="edge"/>
          <c:yMode val="edge"/>
          <c:x val="0.1785"/>
          <c:y val="0.0035"/>
          <c:w val="0.5745"/>
          <c:h val="0.064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-0.01475</cdr:y>
    </cdr:from>
    <cdr:to>
      <cdr:x>0.1085</cdr:x>
      <cdr:y>0.0475</cdr:y>
    </cdr:to>
    <cdr:sp>
      <cdr:nvSpPr>
        <cdr:cNvPr id="1" name="TextBox 1"/>
        <cdr:cNvSpPr txBox="1">
          <a:spLocks noChangeArrowheads="1"/>
        </cdr:cNvSpPr>
      </cdr:nvSpPr>
      <cdr:spPr>
        <a:xfrm>
          <a:off x="219075" y="-38099"/>
          <a:ext cx="4095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-0.02075</cdr:y>
    </cdr:from>
    <cdr:to>
      <cdr:x>-0.0085</cdr:x>
      <cdr:y>-0.02075</cdr:y>
    </cdr:to>
    <cdr:sp>
      <cdr:nvSpPr>
        <cdr:cNvPr id="1" name="TextBox 1"/>
        <cdr:cNvSpPr txBox="1">
          <a:spLocks noChangeArrowheads="1"/>
        </cdr:cNvSpPr>
      </cdr:nvSpPr>
      <cdr:spPr>
        <a:xfrm>
          <a:off x="-47624" y="-57149"/>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0.01225</cdr:x>
      <cdr:y>-0.01</cdr:y>
    </cdr:from>
    <cdr:to>
      <cdr:x>0.069</cdr:x>
      <cdr:y>0.06225</cdr:y>
    </cdr:to>
    <cdr:sp>
      <cdr:nvSpPr>
        <cdr:cNvPr id="2" name="TextBox 1"/>
        <cdr:cNvSpPr txBox="1">
          <a:spLocks noChangeArrowheads="1"/>
        </cdr:cNvSpPr>
      </cdr:nvSpPr>
      <cdr:spPr>
        <a:xfrm>
          <a:off x="66675" y="-19049"/>
          <a:ext cx="3333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-0.0115</cdr:y>
    </cdr:from>
    <cdr:to>
      <cdr:x>0.15775</cdr:x>
      <cdr:y>0.31425</cdr:y>
    </cdr:to>
    <cdr:sp>
      <cdr:nvSpPr>
        <cdr:cNvPr id="1" name="TextBox 1"/>
        <cdr:cNvSpPr txBox="1">
          <a:spLocks noChangeArrowheads="1"/>
        </cdr:cNvSpPr>
      </cdr:nvSpPr>
      <cdr:spPr>
        <a:xfrm>
          <a:off x="0" y="-28574"/>
          <a:ext cx="923925" cy="1057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8</xdr:col>
      <xdr:colOff>590550</xdr:colOff>
      <xdr:row>23</xdr:row>
      <xdr:rowOff>114300</xdr:rowOff>
    </xdr:to>
    <xdr:graphicFrame>
      <xdr:nvGraphicFramePr>
        <xdr:cNvPr id="1" name="Chart 1"/>
        <xdr:cNvGraphicFramePr/>
      </xdr:nvGraphicFramePr>
      <xdr:xfrm>
        <a:off x="0" y="962025"/>
        <a:ext cx="5886450"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9525</xdr:rowOff>
    </xdr:from>
    <xdr:to>
      <xdr:col>8</xdr:col>
      <xdr:colOff>581025</xdr:colOff>
      <xdr:row>44</xdr:row>
      <xdr:rowOff>114300</xdr:rowOff>
    </xdr:to>
    <xdr:graphicFrame>
      <xdr:nvGraphicFramePr>
        <xdr:cNvPr id="2" name="Chart 1"/>
        <xdr:cNvGraphicFramePr/>
      </xdr:nvGraphicFramePr>
      <xdr:xfrm>
        <a:off x="0" y="4219575"/>
        <a:ext cx="5876925" cy="2828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9525</xdr:rowOff>
    </xdr:from>
    <xdr:to>
      <xdr:col>9</xdr:col>
      <xdr:colOff>0</xdr:colOff>
      <xdr:row>69</xdr:row>
      <xdr:rowOff>28575</xdr:rowOff>
    </xdr:to>
    <xdr:graphicFrame>
      <xdr:nvGraphicFramePr>
        <xdr:cNvPr id="3" name="Chart 3"/>
        <xdr:cNvGraphicFramePr/>
      </xdr:nvGraphicFramePr>
      <xdr:xfrm>
        <a:off x="0" y="7686675"/>
        <a:ext cx="5905500" cy="3238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78"/>
  <sheetViews>
    <sheetView tabSelected="1" zoomScalePageLayoutView="0" workbookViewId="0" topLeftCell="A1">
      <selection activeCell="A1" sqref="A1:I1"/>
    </sheetView>
  </sheetViews>
  <sheetFormatPr defaultColWidth="9.140625" defaultRowHeight="12.75"/>
  <cols>
    <col min="1" max="4" width="9.140625" style="15" customWidth="1"/>
    <col min="5" max="5" width="15.421875" style="15" customWidth="1"/>
    <col min="6" max="9" width="9.140625" style="15" customWidth="1"/>
    <col min="10" max="16384" width="9.140625" style="15" customWidth="1"/>
  </cols>
  <sheetData>
    <row r="1" s="16" customFormat="1" ht="12.75">
      <c r="A1" s="45" t="s">
        <v>86</v>
      </c>
    </row>
    <row r="2" spans="1:2" s="16" customFormat="1" ht="12.75">
      <c r="A2" s="16" t="s">
        <v>87</v>
      </c>
      <c r="B2" s="16" t="s">
        <v>88</v>
      </c>
    </row>
    <row r="3" s="16" customFormat="1" ht="12.75">
      <c r="A3" s="16" t="s">
        <v>89</v>
      </c>
    </row>
    <row r="4" s="16" customFormat="1" ht="12.75">
      <c r="A4" s="16" t="s">
        <v>90</v>
      </c>
    </row>
    <row r="5" s="16" customFormat="1" ht="12.75"/>
    <row r="6" spans="1:9" ht="12">
      <c r="A6" s="39" t="s">
        <v>73</v>
      </c>
      <c r="B6" s="39"/>
      <c r="C6" s="39"/>
      <c r="D6" s="39"/>
      <c r="E6" s="39"/>
      <c r="F6" s="39"/>
      <c r="G6" s="39"/>
      <c r="H6" s="39"/>
      <c r="I6" s="39"/>
    </row>
    <row r="10" ht="11.25" customHeight="1"/>
    <row r="25" ht="11.25">
      <c r="A25" s="15" t="s">
        <v>79</v>
      </c>
    </row>
    <row r="26" ht="7.5" customHeight="1"/>
    <row r="27" spans="1:9" ht="12">
      <c r="A27" s="39" t="s">
        <v>74</v>
      </c>
      <c r="B27" s="39"/>
      <c r="C27" s="39"/>
      <c r="D27" s="39"/>
      <c r="E27" s="39"/>
      <c r="F27" s="39"/>
      <c r="G27" s="39"/>
      <c r="H27" s="39"/>
      <c r="I27" s="39"/>
    </row>
    <row r="46" ht="11.25">
      <c r="A46" s="15" t="s">
        <v>79</v>
      </c>
    </row>
    <row r="48" spans="1:9" ht="11.25">
      <c r="A48" s="42" t="s">
        <v>75</v>
      </c>
      <c r="B48" s="42"/>
      <c r="C48" s="42"/>
      <c r="D48" s="42"/>
      <c r="E48" s="42"/>
      <c r="F48" s="42"/>
      <c r="G48" s="42"/>
      <c r="H48" s="42"/>
      <c r="I48" s="42"/>
    </row>
    <row r="49" spans="1:9" ht="11.25">
      <c r="A49" s="43"/>
      <c r="B49" s="43"/>
      <c r="C49" s="43"/>
      <c r="D49" s="43"/>
      <c r="E49" s="43"/>
      <c r="F49" s="43"/>
      <c r="G49" s="43"/>
      <c r="H49" s="43"/>
      <c r="I49" s="43"/>
    </row>
    <row r="50" ht="11.25" customHeight="1"/>
    <row r="71" spans="1:9" ht="11.25" customHeight="1">
      <c r="A71" s="40" t="s">
        <v>82</v>
      </c>
      <c r="B71" s="40"/>
      <c r="C71" s="40"/>
      <c r="D71" s="40"/>
      <c r="E71" s="40"/>
      <c r="F71" s="40"/>
      <c r="G71" s="40"/>
      <c r="H71" s="40"/>
      <c r="I71" s="40"/>
    </row>
    <row r="72" spans="1:9" ht="11.25" customHeight="1">
      <c r="A72" s="40"/>
      <c r="B72" s="40"/>
      <c r="C72" s="40"/>
      <c r="D72" s="40"/>
      <c r="E72" s="40"/>
      <c r="F72" s="40"/>
      <c r="G72" s="40"/>
      <c r="H72" s="40"/>
      <c r="I72" s="40"/>
    </row>
    <row r="73" spans="1:9" ht="11.25" customHeight="1">
      <c r="A73" s="40"/>
      <c r="B73" s="40"/>
      <c r="C73" s="40"/>
      <c r="D73" s="40"/>
      <c r="E73" s="40"/>
      <c r="F73" s="40"/>
      <c r="G73" s="40"/>
      <c r="H73" s="40"/>
      <c r="I73" s="40"/>
    </row>
    <row r="74" spans="1:9" ht="11.25" customHeight="1">
      <c r="A74" s="41"/>
      <c r="B74" s="41"/>
      <c r="C74" s="41"/>
      <c r="D74" s="41"/>
      <c r="E74" s="41"/>
      <c r="F74" s="41"/>
      <c r="G74" s="41"/>
      <c r="H74" s="41"/>
      <c r="I74" s="41"/>
    </row>
    <row r="75" spans="1:9" ht="11.25" customHeight="1">
      <c r="A75" s="41"/>
      <c r="B75" s="41"/>
      <c r="C75" s="41"/>
      <c r="D75" s="41"/>
      <c r="E75" s="41"/>
      <c r="F75" s="41"/>
      <c r="G75" s="41"/>
      <c r="H75" s="41"/>
      <c r="I75" s="41"/>
    </row>
    <row r="76" ht="11.25">
      <c r="A76" s="15" t="s">
        <v>79</v>
      </c>
    </row>
    <row r="78" ht="11.25">
      <c r="A78" s="15" t="s">
        <v>85</v>
      </c>
    </row>
  </sheetData>
  <sheetProtection/>
  <mergeCells count="4">
    <mergeCell ref="A6:I6"/>
    <mergeCell ref="A27:I27"/>
    <mergeCell ref="A71:I75"/>
    <mergeCell ref="A48:I49"/>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 sqref="A1"/>
    </sheetView>
  </sheetViews>
  <sheetFormatPr defaultColWidth="9.140625" defaultRowHeight="12.75"/>
  <cols>
    <col min="1" max="1" width="14.57421875" style="0" customWidth="1"/>
    <col min="2" max="2" width="4.28125" style="0" bestFit="1" customWidth="1"/>
    <col min="3" max="3" width="8.28125" style="0" customWidth="1"/>
    <col min="4" max="4" width="4.421875" style="0" bestFit="1" customWidth="1"/>
    <col min="5" max="5" width="8.28125" style="0" customWidth="1"/>
    <col min="6" max="6" width="4.28125" style="0" customWidth="1"/>
    <col min="7" max="7" width="77.28125" style="0" customWidth="1"/>
  </cols>
  <sheetData>
    <row r="1" s="16" customFormat="1" ht="12.75">
      <c r="A1" s="45" t="s">
        <v>86</v>
      </c>
    </row>
    <row r="2" spans="1:2" s="16" customFormat="1" ht="12.75">
      <c r="A2" s="16" t="s">
        <v>87</v>
      </c>
      <c r="B2" s="16" t="s">
        <v>88</v>
      </c>
    </row>
    <row r="3" s="16" customFormat="1" ht="12.75">
      <c r="A3" s="16" t="s">
        <v>89</v>
      </c>
    </row>
    <row r="4" s="16" customFormat="1" ht="12.75">
      <c r="A4" s="16" t="s">
        <v>90</v>
      </c>
    </row>
    <row r="5" s="16" customFormat="1" ht="12.75"/>
    <row r="6" spans="1:9" ht="12.75">
      <c r="A6" s="16" t="s">
        <v>76</v>
      </c>
      <c r="B6" s="16"/>
      <c r="C6" s="16"/>
      <c r="D6" s="16"/>
      <c r="E6" s="16"/>
      <c r="F6" s="16"/>
      <c r="G6" s="16"/>
      <c r="H6" s="16"/>
      <c r="I6" s="16"/>
    </row>
    <row r="7" spans="2:7" ht="12.75">
      <c r="B7" s="1"/>
      <c r="C7" s="4"/>
      <c r="E7" s="4"/>
      <c r="G7" s="1"/>
    </row>
    <row r="8" spans="1:7" ht="13.5" thickBot="1">
      <c r="A8" s="3"/>
      <c r="B8" s="32"/>
      <c r="C8" s="2">
        <v>2000</v>
      </c>
      <c r="D8" s="3"/>
      <c r="E8" s="2">
        <v>2013</v>
      </c>
      <c r="F8" s="3"/>
      <c r="G8" s="23"/>
    </row>
    <row r="9" spans="1:7" ht="12.75">
      <c r="A9" t="s">
        <v>36</v>
      </c>
      <c r="B9" s="1" t="s">
        <v>0</v>
      </c>
      <c r="C9" s="6">
        <v>11.16</v>
      </c>
      <c r="D9" s="1"/>
      <c r="E9" s="6">
        <v>13.08</v>
      </c>
      <c r="F9" s="5"/>
      <c r="G9" s="1"/>
    </row>
    <row r="10" spans="1:7" ht="12.75">
      <c r="A10" t="s">
        <v>27</v>
      </c>
      <c r="B10" s="1" t="s">
        <v>0</v>
      </c>
      <c r="C10" s="6"/>
      <c r="D10" s="1"/>
      <c r="E10" s="6">
        <v>14.92</v>
      </c>
      <c r="F10" s="5"/>
      <c r="G10" s="1"/>
    </row>
    <row r="11" spans="1:7" ht="12.75">
      <c r="A11" t="s">
        <v>23</v>
      </c>
      <c r="B11" s="1" t="s">
        <v>2</v>
      </c>
      <c r="C11" s="6"/>
      <c r="D11" s="1"/>
      <c r="E11" s="6">
        <v>21.43</v>
      </c>
      <c r="F11" s="5"/>
      <c r="G11" s="1"/>
    </row>
    <row r="12" spans="1:7" ht="12.75">
      <c r="A12" t="s">
        <v>29</v>
      </c>
      <c r="B12" s="1" t="s">
        <v>2</v>
      </c>
      <c r="C12" s="6">
        <v>16.32</v>
      </c>
      <c r="D12" s="1"/>
      <c r="E12" s="6">
        <v>24.63</v>
      </c>
      <c r="F12" s="5"/>
      <c r="G12" s="1"/>
    </row>
    <row r="13" spans="1:7" ht="12.75">
      <c r="A13" t="s">
        <v>28</v>
      </c>
      <c r="B13" s="1" t="s">
        <v>1</v>
      </c>
      <c r="C13" s="6">
        <v>13.68</v>
      </c>
      <c r="E13" s="6">
        <v>25.33</v>
      </c>
      <c r="F13" s="5"/>
      <c r="G13" s="1"/>
    </row>
    <row r="14" spans="1:7" ht="12.75">
      <c r="A14" t="s">
        <v>33</v>
      </c>
      <c r="B14" s="1" t="s">
        <v>0</v>
      </c>
      <c r="C14" s="6">
        <v>12.030000000000001</v>
      </c>
      <c r="D14" s="1"/>
      <c r="E14" s="6">
        <v>25.53</v>
      </c>
      <c r="F14" s="5"/>
      <c r="G14" s="1"/>
    </row>
    <row r="15" spans="1:7" ht="12.75">
      <c r="A15" t="s">
        <v>12</v>
      </c>
      <c r="B15" s="1" t="s">
        <v>0</v>
      </c>
      <c r="C15" s="6">
        <v>23.09</v>
      </c>
      <c r="D15" s="1"/>
      <c r="E15" s="6">
        <v>26.130000000000003</v>
      </c>
      <c r="F15" s="5"/>
      <c r="G15" s="1"/>
    </row>
    <row r="16" spans="1:7" ht="12.75">
      <c r="A16" t="s">
        <v>19</v>
      </c>
      <c r="B16" s="1" t="s">
        <v>1</v>
      </c>
      <c r="C16" s="6">
        <v>14.47</v>
      </c>
      <c r="D16" s="1"/>
      <c r="E16" s="6">
        <v>26.23</v>
      </c>
      <c r="F16" s="5"/>
      <c r="G16" s="1" t="s">
        <v>56</v>
      </c>
    </row>
    <row r="17" spans="1:6" ht="12.75">
      <c r="A17" t="s">
        <v>32</v>
      </c>
      <c r="B17" s="1" t="s">
        <v>0</v>
      </c>
      <c r="C17" s="6"/>
      <c r="D17" s="1"/>
      <c r="E17" s="6">
        <v>26.38</v>
      </c>
      <c r="F17" s="5"/>
    </row>
    <row r="18" spans="1:7" ht="12.75">
      <c r="A18" t="s">
        <v>30</v>
      </c>
      <c r="B18" s="1" t="s">
        <v>0</v>
      </c>
      <c r="C18" s="6">
        <v>22.75</v>
      </c>
      <c r="D18" s="1">
        <v>2002</v>
      </c>
      <c r="E18" s="6">
        <v>26.77</v>
      </c>
      <c r="F18" s="5"/>
      <c r="G18" s="1"/>
    </row>
    <row r="19" spans="1:7" ht="12.75">
      <c r="A19" t="s">
        <v>13</v>
      </c>
      <c r="B19" s="1" t="s">
        <v>0</v>
      </c>
      <c r="C19" s="6">
        <v>15.77</v>
      </c>
      <c r="E19" s="6">
        <v>27.11</v>
      </c>
      <c r="F19" s="5"/>
      <c r="G19" s="1"/>
    </row>
    <row r="20" spans="1:7" ht="12.75">
      <c r="A20" t="s">
        <v>15</v>
      </c>
      <c r="B20" s="1" t="s">
        <v>2</v>
      </c>
      <c r="C20" s="6"/>
      <c r="D20" s="1"/>
      <c r="E20" s="6">
        <v>27.57</v>
      </c>
      <c r="F20" s="5"/>
      <c r="G20" s="1"/>
    </row>
    <row r="21" spans="1:7" ht="12.75">
      <c r="A21" t="s">
        <v>5</v>
      </c>
      <c r="B21" s="1" t="s">
        <v>1</v>
      </c>
      <c r="C21" s="6">
        <v>23.490000000000002</v>
      </c>
      <c r="D21" s="1"/>
      <c r="E21" s="6">
        <v>32.66</v>
      </c>
      <c r="F21" s="5"/>
      <c r="G21" s="1"/>
    </row>
    <row r="22" spans="1:7" ht="12.75">
      <c r="A22" t="s">
        <v>35</v>
      </c>
      <c r="B22" s="1" t="s">
        <v>4</v>
      </c>
      <c r="C22" s="6">
        <v>19.43</v>
      </c>
      <c r="D22" s="1"/>
      <c r="E22" s="6">
        <v>32.870000000000005</v>
      </c>
      <c r="F22" s="5"/>
      <c r="G22" s="1" t="s">
        <v>57</v>
      </c>
    </row>
    <row r="23" spans="1:6" ht="12.75">
      <c r="A23" s="12" t="s">
        <v>38</v>
      </c>
      <c r="B23" s="13"/>
      <c r="C23" s="14">
        <v>20.856956521739136</v>
      </c>
      <c r="D23" s="13"/>
      <c r="E23" s="14">
        <v>32.79275862068965</v>
      </c>
      <c r="F23" s="5"/>
    </row>
    <row r="24" spans="1:7" ht="12.75">
      <c r="A24" t="s">
        <v>26</v>
      </c>
      <c r="B24" s="1" t="s">
        <v>0</v>
      </c>
      <c r="C24" s="6">
        <v>27.57</v>
      </c>
      <c r="D24" s="1"/>
      <c r="E24" s="6">
        <v>33.41</v>
      </c>
      <c r="F24" s="5">
        <v>2012</v>
      </c>
      <c r="G24" s="1"/>
    </row>
    <row r="25" spans="1:7" ht="12.75">
      <c r="A25" t="s">
        <v>17</v>
      </c>
      <c r="B25" s="1" t="s">
        <v>0</v>
      </c>
      <c r="C25" s="6">
        <v>21.520000000000003</v>
      </c>
      <c r="D25" s="1"/>
      <c r="E25" s="6">
        <v>33.83</v>
      </c>
      <c r="F25" s="5">
        <v>2012</v>
      </c>
      <c r="G25" s="1"/>
    </row>
    <row r="26" spans="1:7" ht="12.75">
      <c r="A26" t="s">
        <v>34</v>
      </c>
      <c r="B26" s="1" t="s">
        <v>0</v>
      </c>
      <c r="C26" s="6">
        <v>21.4</v>
      </c>
      <c r="D26" s="1"/>
      <c r="E26" s="6">
        <v>34.08</v>
      </c>
      <c r="F26" s="5">
        <v>2012</v>
      </c>
      <c r="G26" s="1"/>
    </row>
    <row r="27" spans="1:7" ht="12.75">
      <c r="A27" t="s">
        <v>37</v>
      </c>
      <c r="B27" s="1" t="s">
        <v>0</v>
      </c>
      <c r="C27" s="6">
        <v>25.89</v>
      </c>
      <c r="D27" s="1"/>
      <c r="E27" s="6">
        <v>34.24</v>
      </c>
      <c r="F27" s="5"/>
      <c r="G27" s="1"/>
    </row>
    <row r="28" spans="1:7" ht="12.75">
      <c r="A28" t="s">
        <v>31</v>
      </c>
      <c r="B28" s="1" t="s">
        <v>1</v>
      </c>
      <c r="C28" s="6">
        <v>18.95</v>
      </c>
      <c r="D28" s="5"/>
      <c r="E28" s="6">
        <v>35.760000000000005</v>
      </c>
      <c r="F28" s="5"/>
      <c r="G28" s="1"/>
    </row>
    <row r="29" spans="1:7" ht="12.75">
      <c r="A29" t="s">
        <v>16</v>
      </c>
      <c r="B29" s="1" t="s">
        <v>0</v>
      </c>
      <c r="C29" s="6">
        <v>20.66</v>
      </c>
      <c r="D29" s="1"/>
      <c r="E29" s="6">
        <v>37.18</v>
      </c>
      <c r="F29" s="5"/>
      <c r="G29" s="1"/>
    </row>
    <row r="30" spans="1:7" ht="12.75">
      <c r="A30" t="s">
        <v>7</v>
      </c>
      <c r="B30" s="1" t="s">
        <v>0</v>
      </c>
      <c r="C30" s="6"/>
      <c r="D30" s="1"/>
      <c r="E30" s="6">
        <v>37.6</v>
      </c>
      <c r="F30" s="5"/>
      <c r="G30" s="1"/>
    </row>
    <row r="31" spans="1:7" ht="12.75">
      <c r="A31" t="s">
        <v>21</v>
      </c>
      <c r="B31" s="1" t="s">
        <v>0</v>
      </c>
      <c r="C31" s="6">
        <v>25.490000000000002</v>
      </c>
      <c r="E31" s="6">
        <v>39.739999999999995</v>
      </c>
      <c r="F31" s="5"/>
      <c r="G31" s="1" t="s">
        <v>58</v>
      </c>
    </row>
    <row r="32" spans="1:7" ht="12.75">
      <c r="A32" t="s">
        <v>22</v>
      </c>
      <c r="B32" s="1" t="s">
        <v>1</v>
      </c>
      <c r="C32" s="6">
        <v>27.6</v>
      </c>
      <c r="D32" s="1">
        <v>2003</v>
      </c>
      <c r="E32" s="6">
        <v>40.92</v>
      </c>
      <c r="F32" s="5"/>
      <c r="G32" s="1"/>
    </row>
    <row r="33" spans="1:7" ht="12.75">
      <c r="A33" t="s">
        <v>20</v>
      </c>
      <c r="B33" s="1" t="s">
        <v>0</v>
      </c>
      <c r="C33" s="6">
        <v>31.830000000000002</v>
      </c>
      <c r="D33" s="5"/>
      <c r="E33" s="6">
        <v>42.26</v>
      </c>
      <c r="F33" s="5"/>
      <c r="G33" s="1"/>
    </row>
    <row r="34" spans="1:6" ht="12.75">
      <c r="A34" t="s">
        <v>14</v>
      </c>
      <c r="B34" s="1" t="s">
        <v>0</v>
      </c>
      <c r="C34" s="6">
        <v>24.060000000000002</v>
      </c>
      <c r="E34" s="6">
        <v>43.22</v>
      </c>
      <c r="F34" s="5"/>
    </row>
    <row r="35" spans="1:7" ht="12.75">
      <c r="A35" t="s">
        <v>18</v>
      </c>
      <c r="B35" s="1" t="s">
        <v>2</v>
      </c>
      <c r="C35" s="6"/>
      <c r="D35" s="1"/>
      <c r="E35" s="6">
        <v>44.36</v>
      </c>
      <c r="F35" s="5"/>
      <c r="G35" s="1" t="s">
        <v>59</v>
      </c>
    </row>
    <row r="36" spans="1:6" ht="12.75">
      <c r="A36" t="s">
        <v>6</v>
      </c>
      <c r="B36" s="1" t="s">
        <v>1</v>
      </c>
      <c r="C36" s="6">
        <v>15.61</v>
      </c>
      <c r="E36" s="6">
        <v>45.21</v>
      </c>
      <c r="F36" s="5"/>
    </row>
    <row r="37" spans="1:7" ht="12.75">
      <c r="A37" t="s">
        <v>25</v>
      </c>
      <c r="B37" s="1" t="s">
        <v>3</v>
      </c>
      <c r="C37" s="6">
        <v>18.86</v>
      </c>
      <c r="D37" s="1"/>
      <c r="E37" s="6">
        <v>49.09</v>
      </c>
      <c r="F37" s="5"/>
      <c r="G37" s="1" t="s">
        <v>60</v>
      </c>
    </row>
    <row r="38" spans="1:6" ht="12.75">
      <c r="A38" t="s">
        <v>24</v>
      </c>
      <c r="B38" s="1" t="s">
        <v>2</v>
      </c>
      <c r="C38" s="6">
        <v>28.08</v>
      </c>
      <c r="D38" s="1"/>
      <c r="E38" s="6">
        <v>49.45</v>
      </c>
      <c r="F38" s="5"/>
    </row>
    <row r="39" spans="1:7" ht="12.75">
      <c r="A39" s="7" t="s">
        <v>38</v>
      </c>
      <c r="B39" s="8"/>
      <c r="C39" s="9"/>
      <c r="D39" s="17"/>
      <c r="E39" s="9">
        <f>AVERAGE(E9:E22,E24:E30,E31:E34,E35:E38)</f>
        <v>32.79275862068965</v>
      </c>
      <c r="F39" s="7"/>
      <c r="G39" s="8"/>
    </row>
    <row r="40" spans="1:7" ht="13.5" thickBot="1">
      <c r="A40" s="10" t="s">
        <v>39</v>
      </c>
      <c r="B40" s="11"/>
      <c r="C40" s="18">
        <f>AVERAGE(C9,C12:C16,C18:C19,C21:C22,C24:C29,C31:C34,C36:C38)</f>
        <v>20.856956521739136</v>
      </c>
      <c r="D40" s="18"/>
      <c r="E40" s="18">
        <f>AVERAGE(E9,E12:E16,E18:E19,E21:E22,E24:E29,E31:E34,E36:E38)</f>
        <v>33.85782608695653</v>
      </c>
      <c r="F40" s="10"/>
      <c r="G40" s="11"/>
    </row>
    <row r="41" ht="12.75">
      <c r="A41" s="15" t="s">
        <v>79</v>
      </c>
    </row>
    <row r="43" ht="12.75">
      <c r="A43" s="15" t="s">
        <v>50</v>
      </c>
    </row>
    <row r="44" ht="12.75">
      <c r="A44" s="15" t="s">
        <v>51</v>
      </c>
    </row>
    <row r="45" ht="12.75">
      <c r="A45" s="15" t="s">
        <v>52</v>
      </c>
    </row>
  </sheetData>
  <sheetProtection/>
  <hyperlinks>
    <hyperlink ref="A1" r:id="rId1" display="http://dx.doi.org/10.1787/health_glance-2015-fr"/>
  </hyperlinks>
  <printOptions/>
  <pageMargins left="0.31496062992125984" right="0.31496062992125984" top="0.7480314960629921" bottom="0.7480314960629921" header="0.31496062992125984" footer="0.31496062992125984"/>
  <pageSetup fitToHeight="1" fitToWidth="1" horizontalDpi="600" verticalDpi="600" orientation="landscape" paperSize="9" scale="96" r:id="rId2"/>
</worksheet>
</file>

<file path=xl/worksheets/sheet3.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1">
      <selection activeCell="A37" sqref="A37"/>
    </sheetView>
  </sheetViews>
  <sheetFormatPr defaultColWidth="9.140625" defaultRowHeight="12.75"/>
  <cols>
    <col min="1" max="1" width="15.28125" style="0" customWidth="1"/>
    <col min="2" max="2" width="4.28125" style="0" bestFit="1" customWidth="1"/>
    <col min="4" max="4" width="4.421875" style="0" bestFit="1" customWidth="1"/>
    <col min="6" max="6" width="4.421875" style="0" bestFit="1" customWidth="1"/>
    <col min="7" max="7" width="106.421875" style="0" customWidth="1"/>
  </cols>
  <sheetData>
    <row r="1" s="16" customFormat="1" ht="12.75">
      <c r="A1" s="45" t="s">
        <v>86</v>
      </c>
    </row>
    <row r="2" spans="1:2" s="16" customFormat="1" ht="12.75">
      <c r="A2" s="16" t="s">
        <v>87</v>
      </c>
      <c r="B2" s="16" t="s">
        <v>88</v>
      </c>
    </row>
    <row r="3" s="16" customFormat="1" ht="12.75">
      <c r="A3" s="16" t="s">
        <v>89</v>
      </c>
    </row>
    <row r="4" s="16" customFormat="1" ht="12.75">
      <c r="A4" s="16" t="s">
        <v>90</v>
      </c>
    </row>
    <row r="5" s="16" customFormat="1" ht="12.75"/>
    <row r="6" spans="1:9" ht="12.75">
      <c r="A6" s="16" t="s">
        <v>77</v>
      </c>
      <c r="B6" s="16"/>
      <c r="C6" s="16"/>
      <c r="D6" s="16"/>
      <c r="E6" s="16"/>
      <c r="F6" s="16"/>
      <c r="G6" s="16"/>
      <c r="H6" s="16"/>
      <c r="I6" s="16"/>
    </row>
    <row r="8" spans="1:7" ht="13.5" thickBot="1">
      <c r="A8" s="3"/>
      <c r="B8" s="23"/>
      <c r="C8" s="2">
        <v>2000</v>
      </c>
      <c r="D8" s="19"/>
      <c r="E8" s="2">
        <v>2013</v>
      </c>
      <c r="F8" s="3"/>
      <c r="G8" s="23"/>
    </row>
    <row r="9" spans="1:7" ht="12.75">
      <c r="A9" t="s">
        <v>26</v>
      </c>
      <c r="B9" s="1" t="s">
        <v>0</v>
      </c>
      <c r="C9" s="6">
        <v>14.33</v>
      </c>
      <c r="D9" s="1"/>
      <c r="E9" s="6">
        <v>19.55</v>
      </c>
      <c r="F9" s="1">
        <v>2012</v>
      </c>
      <c r="G9" s="1"/>
    </row>
    <row r="10" spans="1:7" ht="12.75">
      <c r="A10" t="s">
        <v>27</v>
      </c>
      <c r="B10" s="1" t="s">
        <v>0</v>
      </c>
      <c r="C10" s="6"/>
      <c r="D10" s="1"/>
      <c r="E10" s="6">
        <v>21.56</v>
      </c>
      <c r="F10" s="1"/>
      <c r="G10" s="1"/>
    </row>
    <row r="11" spans="1:7" ht="12.75">
      <c r="A11" t="s">
        <v>7</v>
      </c>
      <c r="B11" s="1" t="s">
        <v>0</v>
      </c>
      <c r="C11" s="6"/>
      <c r="D11" s="1"/>
      <c r="E11" s="6">
        <v>32.27</v>
      </c>
      <c r="F11" s="1"/>
      <c r="G11" s="1"/>
    </row>
    <row r="12" spans="1:7" ht="12.75">
      <c r="A12" t="s">
        <v>37</v>
      </c>
      <c r="B12" s="1" t="s">
        <v>0</v>
      </c>
      <c r="C12" s="6">
        <v>25</v>
      </c>
      <c r="D12" s="1"/>
      <c r="E12" s="6">
        <v>34.09</v>
      </c>
      <c r="F12" s="1"/>
      <c r="G12" s="1"/>
    </row>
    <row r="13" spans="1:7" ht="12.75">
      <c r="A13" t="s">
        <v>22</v>
      </c>
      <c r="B13" s="1" t="s">
        <v>1</v>
      </c>
      <c r="C13" s="6">
        <v>24.36</v>
      </c>
      <c r="D13" s="1">
        <v>2003</v>
      </c>
      <c r="E13" s="6">
        <v>35.29</v>
      </c>
      <c r="F13" s="1"/>
      <c r="G13" s="1"/>
    </row>
    <row r="14" spans="1:7" ht="12.75">
      <c r="A14" t="s">
        <v>15</v>
      </c>
      <c r="B14" s="1" t="s">
        <v>2</v>
      </c>
      <c r="C14" s="6"/>
      <c r="D14" s="1"/>
      <c r="E14" s="6">
        <v>38.32</v>
      </c>
      <c r="F14" s="1"/>
      <c r="G14" s="1"/>
    </row>
    <row r="15" spans="1:7" ht="12.75">
      <c r="A15" t="s">
        <v>14</v>
      </c>
      <c r="B15" s="1" t="s">
        <v>0</v>
      </c>
      <c r="C15" s="6">
        <v>27.65</v>
      </c>
      <c r="D15" s="1"/>
      <c r="E15" s="6">
        <v>38.44</v>
      </c>
      <c r="F15" s="1"/>
      <c r="G15" s="1"/>
    </row>
    <row r="16" spans="1:7" ht="12.75">
      <c r="A16" t="s">
        <v>12</v>
      </c>
      <c r="B16" s="1" t="s">
        <v>0</v>
      </c>
      <c r="C16" s="6">
        <v>29.96</v>
      </c>
      <c r="D16" s="1"/>
      <c r="E16" s="6">
        <v>38.62</v>
      </c>
      <c r="F16" s="1"/>
      <c r="G16" s="1"/>
    </row>
    <row r="17" spans="1:8" ht="12.75">
      <c r="A17" t="s">
        <v>35</v>
      </c>
      <c r="B17" s="1" t="s">
        <v>4</v>
      </c>
      <c r="C17" s="6">
        <v>29.12</v>
      </c>
      <c r="D17" s="1"/>
      <c r="E17" s="6">
        <v>38.73</v>
      </c>
      <c r="F17" s="1"/>
      <c r="G17" s="1" t="s">
        <v>57</v>
      </c>
      <c r="H17" s="1"/>
    </row>
    <row r="18" spans="1:7" ht="12.75">
      <c r="A18" t="s">
        <v>25</v>
      </c>
      <c r="B18" s="1" t="s">
        <v>3</v>
      </c>
      <c r="C18" s="6">
        <v>30.19</v>
      </c>
      <c r="D18" s="1"/>
      <c r="E18" s="6">
        <v>39.77</v>
      </c>
      <c r="F18" s="1"/>
      <c r="G18" s="1" t="s">
        <v>61</v>
      </c>
    </row>
    <row r="19" spans="1:7" ht="12.75">
      <c r="A19" t="s">
        <v>43</v>
      </c>
      <c r="B19" s="1" t="s">
        <v>1</v>
      </c>
      <c r="C19" s="6"/>
      <c r="D19" s="1"/>
      <c r="E19" s="6">
        <v>40.09</v>
      </c>
      <c r="F19" s="1"/>
      <c r="G19" s="1"/>
    </row>
    <row r="20" spans="1:8" ht="12.75">
      <c r="A20" t="s">
        <v>5</v>
      </c>
      <c r="B20" s="1" t="s">
        <v>1</v>
      </c>
      <c r="C20" s="6">
        <v>31.3</v>
      </c>
      <c r="D20" s="1"/>
      <c r="E20" s="6">
        <v>40.6</v>
      </c>
      <c r="F20" s="1"/>
      <c r="H20" s="1"/>
    </row>
    <row r="21" spans="1:8" ht="12.75">
      <c r="A21" t="s">
        <v>40</v>
      </c>
      <c r="B21" s="1" t="s">
        <v>1</v>
      </c>
      <c r="C21" s="6">
        <v>33.93</v>
      </c>
      <c r="D21" s="1"/>
      <c r="E21" s="6">
        <v>40.7</v>
      </c>
      <c r="F21" s="1"/>
      <c r="H21" s="1"/>
    </row>
    <row r="22" spans="1:8" ht="12.75">
      <c r="A22" t="s">
        <v>24</v>
      </c>
      <c r="B22" s="1" t="s">
        <v>2</v>
      </c>
      <c r="C22" s="6">
        <v>39.1</v>
      </c>
      <c r="D22" s="1"/>
      <c r="E22" s="6">
        <v>41.2</v>
      </c>
      <c r="F22" s="1"/>
      <c r="H22" s="1"/>
    </row>
    <row r="23" spans="1:8" ht="12.75">
      <c r="A23" t="s">
        <v>23</v>
      </c>
      <c r="B23" s="1" t="s">
        <v>2</v>
      </c>
      <c r="C23" s="6">
        <v>36.53</v>
      </c>
      <c r="D23" s="1"/>
      <c r="E23" s="6">
        <v>41.27</v>
      </c>
      <c r="F23" s="1"/>
      <c r="G23" s="1"/>
      <c r="H23" s="1"/>
    </row>
    <row r="24" spans="1:7" ht="12.75">
      <c r="A24" t="s">
        <v>29</v>
      </c>
      <c r="B24" s="1" t="s">
        <v>2</v>
      </c>
      <c r="C24" s="6">
        <v>32.86</v>
      </c>
      <c r="D24" s="1"/>
      <c r="E24" s="6">
        <v>42.43</v>
      </c>
      <c r="F24" s="1"/>
      <c r="G24" s="1"/>
    </row>
    <row r="25" spans="1:7" ht="12.75">
      <c r="A25" t="s">
        <v>6</v>
      </c>
      <c r="B25" s="1" t="s">
        <v>1</v>
      </c>
      <c r="C25" s="6">
        <v>36.5</v>
      </c>
      <c r="D25" s="1"/>
      <c r="E25" s="6">
        <v>42.76</v>
      </c>
      <c r="F25" s="1"/>
      <c r="G25" s="1"/>
    </row>
    <row r="26" spans="1:8" ht="12.75">
      <c r="A26" t="s">
        <v>20</v>
      </c>
      <c r="B26" s="1" t="s">
        <v>0</v>
      </c>
      <c r="C26" s="6">
        <v>35.9</v>
      </c>
      <c r="D26" s="1"/>
      <c r="E26" s="6">
        <v>44.51</v>
      </c>
      <c r="F26" s="1"/>
      <c r="G26" s="1" t="s">
        <v>62</v>
      </c>
      <c r="H26" s="1"/>
    </row>
    <row r="27" spans="1:8" ht="12.75">
      <c r="A27" s="12" t="s">
        <v>44</v>
      </c>
      <c r="B27" s="13"/>
      <c r="C27" s="14">
        <v>37.88357142857142</v>
      </c>
      <c r="D27" s="13"/>
      <c r="E27" s="14">
        <v>44.52818181818182</v>
      </c>
      <c r="F27" s="1"/>
      <c r="G27" s="1"/>
      <c r="H27" s="1"/>
    </row>
    <row r="28" spans="1:8" ht="12.75">
      <c r="A28" t="s">
        <v>30</v>
      </c>
      <c r="B28" s="1" t="s">
        <v>0</v>
      </c>
      <c r="C28" s="6">
        <v>33.45</v>
      </c>
      <c r="D28" s="1">
        <v>2002</v>
      </c>
      <c r="E28" s="6">
        <v>44.82</v>
      </c>
      <c r="F28" s="1"/>
      <c r="G28" s="1"/>
      <c r="H28" s="1"/>
    </row>
    <row r="29" spans="1:8" ht="12.75">
      <c r="A29" t="s">
        <v>13</v>
      </c>
      <c r="B29" s="1" t="s">
        <v>0</v>
      </c>
      <c r="C29" s="6">
        <v>36.77</v>
      </c>
      <c r="D29" s="1"/>
      <c r="E29" s="6">
        <v>45.73</v>
      </c>
      <c r="F29" s="1"/>
      <c r="G29" s="1" t="s">
        <v>59</v>
      </c>
      <c r="H29" s="1"/>
    </row>
    <row r="30" spans="1:8" ht="12.75">
      <c r="A30" t="s">
        <v>36</v>
      </c>
      <c r="B30" s="1" t="s">
        <v>0</v>
      </c>
      <c r="C30" s="6">
        <v>35.37</v>
      </c>
      <c r="D30" s="1"/>
      <c r="E30" s="6">
        <v>46.45</v>
      </c>
      <c r="F30" s="1"/>
      <c r="G30" s="1"/>
      <c r="H30" s="1"/>
    </row>
    <row r="31" spans="1:8" ht="12.75">
      <c r="A31" t="s">
        <v>34</v>
      </c>
      <c r="B31" s="1" t="s">
        <v>0</v>
      </c>
      <c r="C31" s="6">
        <v>39.55</v>
      </c>
      <c r="D31" s="1"/>
      <c r="E31" s="6">
        <v>46.59</v>
      </c>
      <c r="F31" s="1">
        <v>2012</v>
      </c>
      <c r="G31" s="1"/>
      <c r="H31" s="1"/>
    </row>
    <row r="32" spans="1:8" ht="12.75">
      <c r="A32" t="s">
        <v>17</v>
      </c>
      <c r="B32" s="1" t="s">
        <v>0</v>
      </c>
      <c r="C32" s="6">
        <v>36.26</v>
      </c>
      <c r="D32" s="1"/>
      <c r="E32" s="6">
        <v>47.5</v>
      </c>
      <c r="F32" s="1">
        <v>2012</v>
      </c>
      <c r="G32" s="1"/>
      <c r="H32" s="1"/>
    </row>
    <row r="33" spans="1:8" ht="12.75">
      <c r="A33" t="s">
        <v>33</v>
      </c>
      <c r="B33" s="1" t="s">
        <v>0</v>
      </c>
      <c r="C33" s="6">
        <v>36.82</v>
      </c>
      <c r="D33" s="1"/>
      <c r="E33" s="6">
        <v>50.21</v>
      </c>
      <c r="F33" s="1"/>
      <c r="G33" s="1"/>
      <c r="H33" s="1"/>
    </row>
    <row r="34" spans="1:8" ht="12.75">
      <c r="A34" t="s">
        <v>28</v>
      </c>
      <c r="B34" s="1" t="s">
        <v>1</v>
      </c>
      <c r="C34" s="6">
        <v>35.3</v>
      </c>
      <c r="D34" s="1"/>
      <c r="E34" s="6">
        <v>50.3</v>
      </c>
      <c r="G34" s="1"/>
      <c r="H34" s="1"/>
    </row>
    <row r="35" spans="1:8" ht="12.75">
      <c r="A35" t="s">
        <v>8</v>
      </c>
      <c r="B35" s="1" t="s">
        <v>2</v>
      </c>
      <c r="C35" s="6">
        <v>45.58</v>
      </c>
      <c r="D35" s="1"/>
      <c r="E35" s="6">
        <v>52.68</v>
      </c>
      <c r="F35" s="1"/>
      <c r="G35" s="1"/>
      <c r="H35" s="1"/>
    </row>
    <row r="36" spans="1:6" ht="12.75">
      <c r="A36" t="s">
        <v>16</v>
      </c>
      <c r="B36" s="1" t="s">
        <v>0</v>
      </c>
      <c r="C36" s="6">
        <v>51.55</v>
      </c>
      <c r="D36" s="1"/>
      <c r="E36" s="6">
        <v>54.5</v>
      </c>
      <c r="F36" s="1"/>
    </row>
    <row r="37" spans="1:7" ht="12.75">
      <c r="A37" t="s">
        <v>21</v>
      </c>
      <c r="B37" s="1" t="s">
        <v>0</v>
      </c>
      <c r="C37" s="6">
        <v>50.1</v>
      </c>
      <c r="D37" s="1"/>
      <c r="E37" s="6">
        <v>54.58</v>
      </c>
      <c r="F37" s="1"/>
      <c r="G37" s="1" t="s">
        <v>64</v>
      </c>
    </row>
    <row r="38" spans="1:7" ht="12.75">
      <c r="A38" t="s">
        <v>42</v>
      </c>
      <c r="B38" s="1" t="s">
        <v>0</v>
      </c>
      <c r="C38" s="6">
        <v>54.18</v>
      </c>
      <c r="D38" s="1"/>
      <c r="E38" s="6">
        <v>56.49</v>
      </c>
      <c r="F38" s="1"/>
      <c r="G38" s="1"/>
    </row>
    <row r="39" spans="1:6" ht="12.75">
      <c r="A39" t="s">
        <v>31</v>
      </c>
      <c r="B39" s="1" t="s">
        <v>1</v>
      </c>
      <c r="C39" s="6">
        <v>56.07</v>
      </c>
      <c r="D39" s="1"/>
      <c r="E39" s="6">
        <v>56.8</v>
      </c>
      <c r="F39" s="1"/>
    </row>
    <row r="40" spans="1:7" ht="12.75">
      <c r="A40" t="s">
        <v>19</v>
      </c>
      <c r="B40" s="1" t="s">
        <v>1</v>
      </c>
      <c r="C40" s="6">
        <v>49.94</v>
      </c>
      <c r="D40" s="1"/>
      <c r="E40" s="6">
        <v>57.2</v>
      </c>
      <c r="F40" s="1"/>
      <c r="G40" s="1" t="s">
        <v>65</v>
      </c>
    </row>
    <row r="41" spans="1:6" ht="12.75">
      <c r="A41" t="s">
        <v>32</v>
      </c>
      <c r="B41" s="1" t="s">
        <v>0</v>
      </c>
      <c r="C41" s="6"/>
      <c r="D41" s="1"/>
      <c r="E41" s="6">
        <v>61.63</v>
      </c>
      <c r="F41" s="1"/>
    </row>
    <row r="42" spans="1:7" ht="12.75">
      <c r="A42" t="s">
        <v>84</v>
      </c>
      <c r="B42" s="1" t="s">
        <v>1</v>
      </c>
      <c r="C42" s="6">
        <v>69.77</v>
      </c>
      <c r="D42" s="1">
        <v>2001</v>
      </c>
      <c r="E42" s="6">
        <v>69.64</v>
      </c>
      <c r="G42" s="1" t="s">
        <v>66</v>
      </c>
    </row>
    <row r="43" spans="1:7" ht="12.75">
      <c r="A43" t="s">
        <v>18</v>
      </c>
      <c r="B43" s="1" t="s">
        <v>9</v>
      </c>
      <c r="C43" s="6">
        <v>73.07</v>
      </c>
      <c r="D43" s="1"/>
      <c r="E43" s="6">
        <v>73.75</v>
      </c>
      <c r="F43" s="1"/>
      <c r="G43" s="1" t="s">
        <v>59</v>
      </c>
    </row>
    <row r="44" spans="1:7" ht="12.75">
      <c r="A44" t="s">
        <v>41</v>
      </c>
      <c r="B44" s="1" t="s">
        <v>0</v>
      </c>
      <c r="C44" s="6">
        <v>73.06</v>
      </c>
      <c r="D44" s="1">
        <v>2002</v>
      </c>
      <c r="E44" s="6">
        <v>74.31</v>
      </c>
      <c r="F44" s="1"/>
      <c r="G44" s="1" t="s">
        <v>63</v>
      </c>
    </row>
    <row r="45" spans="1:7" ht="12.75">
      <c r="A45" s="7" t="s">
        <v>44</v>
      </c>
      <c r="B45" s="8"/>
      <c r="C45" s="20"/>
      <c r="D45" s="7"/>
      <c r="E45" s="17">
        <f>AVERAGE(E9:E26,E28:E41,E43)</f>
        <v>44.52818181818182</v>
      </c>
      <c r="F45" s="7"/>
      <c r="G45" s="7"/>
    </row>
    <row r="46" spans="1:7" ht="13.5" thickBot="1">
      <c r="A46" s="10" t="s">
        <v>45</v>
      </c>
      <c r="B46" s="11"/>
      <c r="C46" s="21">
        <f>AVERAGE(C9,C12:C13,C15:C18,C20:C26,C28:C40,C43)</f>
        <v>37.88357142857142</v>
      </c>
      <c r="D46" s="10"/>
      <c r="E46" s="21">
        <f>AVERAGE(E9,E12:E13,E15:E18,E20:E26,E28:E40,E43)</f>
        <v>45.555714285714295</v>
      </c>
      <c r="F46" s="10"/>
      <c r="G46" s="10"/>
    </row>
    <row r="48" ht="12.75">
      <c r="A48" s="15" t="s">
        <v>79</v>
      </c>
    </row>
    <row r="50" ht="12.75">
      <c r="A50" s="15" t="s">
        <v>50</v>
      </c>
    </row>
    <row r="51" ht="12.75">
      <c r="A51" s="15" t="s">
        <v>51</v>
      </c>
    </row>
    <row r="52" ht="12.75">
      <c r="A52" s="15" t="s">
        <v>52</v>
      </c>
    </row>
  </sheetData>
  <sheetProtection/>
  <hyperlinks>
    <hyperlink ref="A1" r:id="rId1" display="http://dx.doi.org/10.1787/health_glance-2015-fr"/>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5" r:id="rId2"/>
</worksheet>
</file>

<file path=xl/worksheets/sheet4.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140625" defaultRowHeight="12.75"/>
  <cols>
    <col min="1" max="1" width="15.28125" style="0" customWidth="1"/>
    <col min="2" max="2" width="4.28125" style="0" bestFit="1" customWidth="1"/>
    <col min="3" max="3" width="4.421875" style="0" bestFit="1" customWidth="1"/>
    <col min="4" max="4" width="11.28125" style="0" customWidth="1"/>
    <col min="5" max="5" width="0" style="0" hidden="1" customWidth="1"/>
    <col min="6" max="6" width="11.140625" style="0" customWidth="1"/>
  </cols>
  <sheetData>
    <row r="1" s="16" customFormat="1" ht="12.75">
      <c r="A1" s="45" t="s">
        <v>86</v>
      </c>
    </row>
    <row r="2" spans="1:2" s="16" customFormat="1" ht="12.75">
      <c r="A2" s="16" t="s">
        <v>87</v>
      </c>
      <c r="B2" s="16" t="s">
        <v>88</v>
      </c>
    </row>
    <row r="3" s="16" customFormat="1" ht="12.75">
      <c r="A3" s="16" t="s">
        <v>89</v>
      </c>
    </row>
    <row r="4" s="16" customFormat="1" ht="12.75">
      <c r="A4" s="16" t="s">
        <v>90</v>
      </c>
    </row>
    <row r="5" s="16" customFormat="1" ht="12.75"/>
    <row r="6" spans="1:2" ht="12.75">
      <c r="A6" s="22" t="s">
        <v>78</v>
      </c>
      <c r="B6" s="22"/>
    </row>
    <row r="8" spans="1:9" ht="51.75" thickBot="1">
      <c r="A8" s="3"/>
      <c r="B8" s="23"/>
      <c r="C8" s="3"/>
      <c r="D8" s="24" t="s">
        <v>47</v>
      </c>
      <c r="E8" s="24" t="s">
        <v>10</v>
      </c>
      <c r="F8" s="24" t="s">
        <v>48</v>
      </c>
      <c r="G8" s="38" t="s">
        <v>49</v>
      </c>
      <c r="H8" s="25" t="s">
        <v>11</v>
      </c>
      <c r="I8" s="26"/>
    </row>
    <row r="9" spans="1:8" ht="12.75">
      <c r="A9" t="s">
        <v>40</v>
      </c>
      <c r="B9" s="27" t="s">
        <v>1</v>
      </c>
      <c r="D9" s="6">
        <v>5.07</v>
      </c>
      <c r="E9" s="6">
        <v>5.07</v>
      </c>
      <c r="F9" s="6">
        <v>60.66</v>
      </c>
      <c r="G9" s="6">
        <v>34.27</v>
      </c>
      <c r="H9" s="22">
        <v>100</v>
      </c>
    </row>
    <row r="10" spans="1:8" ht="12.75">
      <c r="A10" t="s">
        <v>21</v>
      </c>
      <c r="B10" s="27" t="s">
        <v>0</v>
      </c>
      <c r="C10" s="1">
        <v>2010</v>
      </c>
      <c r="D10" s="6">
        <v>11.69</v>
      </c>
      <c r="E10" s="6"/>
      <c r="F10" s="6">
        <v>57.56</v>
      </c>
      <c r="G10" s="6">
        <v>30.75</v>
      </c>
      <c r="H10" s="22">
        <v>100</v>
      </c>
    </row>
    <row r="11" spans="1:9" ht="12.75">
      <c r="A11" t="s">
        <v>37</v>
      </c>
      <c r="B11" s="27" t="s">
        <v>0</v>
      </c>
      <c r="C11" s="27"/>
      <c r="D11" s="33">
        <v>11.92</v>
      </c>
      <c r="E11" s="33">
        <v>11.92</v>
      </c>
      <c r="F11" s="33">
        <v>87.56</v>
      </c>
      <c r="G11" s="33"/>
      <c r="H11" s="34">
        <v>99.48</v>
      </c>
      <c r="I11" s="15" t="s">
        <v>72</v>
      </c>
    </row>
    <row r="12" spans="1:8" ht="12.75">
      <c r="A12" t="s">
        <v>31</v>
      </c>
      <c r="B12" s="27" t="s">
        <v>0</v>
      </c>
      <c r="C12" s="27">
        <v>2007</v>
      </c>
      <c r="D12" s="33">
        <v>13.8</v>
      </c>
      <c r="E12" s="33"/>
      <c r="F12" s="33">
        <v>85.53</v>
      </c>
      <c r="G12" s="33">
        <v>0.67</v>
      </c>
      <c r="H12" s="35">
        <v>100</v>
      </c>
    </row>
    <row r="13" spans="1:8" ht="12.75">
      <c r="A13" t="s">
        <v>42</v>
      </c>
      <c r="B13" s="27" t="s">
        <v>0</v>
      </c>
      <c r="C13" s="27"/>
      <c r="D13" s="33">
        <v>15.07</v>
      </c>
      <c r="E13" s="33">
        <v>9.7</v>
      </c>
      <c r="F13" s="33">
        <v>84.93</v>
      </c>
      <c r="G13" s="33">
        <v>0</v>
      </c>
      <c r="H13" s="35">
        <v>100</v>
      </c>
    </row>
    <row r="14" spans="1:8" ht="12.75">
      <c r="A14" t="s">
        <v>34</v>
      </c>
      <c r="B14" s="27" t="s">
        <v>0</v>
      </c>
      <c r="C14" s="27">
        <v>2012</v>
      </c>
      <c r="D14" s="33">
        <v>16.01</v>
      </c>
      <c r="E14" s="33">
        <v>16.01</v>
      </c>
      <c r="F14" s="33">
        <v>53.59</v>
      </c>
      <c r="G14" s="33">
        <v>30.4</v>
      </c>
      <c r="H14" s="35">
        <v>100</v>
      </c>
    </row>
    <row r="15" spans="1:8" ht="12.75">
      <c r="A15" t="s">
        <v>22</v>
      </c>
      <c r="B15" s="27" t="s">
        <v>1</v>
      </c>
      <c r="C15" s="27"/>
      <c r="D15" s="33">
        <v>16.03</v>
      </c>
      <c r="E15" s="33">
        <v>16.03</v>
      </c>
      <c r="F15" s="33">
        <v>60.7</v>
      </c>
      <c r="G15" s="33">
        <v>23.27</v>
      </c>
      <c r="H15" s="35">
        <v>100</v>
      </c>
    </row>
    <row r="16" spans="1:8" ht="12.75">
      <c r="A16" t="s">
        <v>16</v>
      </c>
      <c r="B16" s="27" t="s">
        <v>0</v>
      </c>
      <c r="C16" s="27"/>
      <c r="D16" s="33">
        <v>19.01</v>
      </c>
      <c r="E16" s="33">
        <v>19.01</v>
      </c>
      <c r="F16" s="33">
        <v>79.66</v>
      </c>
      <c r="G16" s="33">
        <v>1.33</v>
      </c>
      <c r="H16" s="36">
        <v>100</v>
      </c>
    </row>
    <row r="17" spans="1:8" ht="12.75">
      <c r="A17" t="s">
        <v>17</v>
      </c>
      <c r="B17" s="27" t="s">
        <v>0</v>
      </c>
      <c r="C17" s="27">
        <v>2012</v>
      </c>
      <c r="D17" s="33">
        <v>19.07</v>
      </c>
      <c r="E17" s="33"/>
      <c r="F17" s="33">
        <v>42.39</v>
      </c>
      <c r="G17" s="33">
        <v>38.54</v>
      </c>
      <c r="H17" s="35">
        <v>100</v>
      </c>
    </row>
    <row r="18" spans="1:9" ht="12.75">
      <c r="A18" s="28" t="s">
        <v>33</v>
      </c>
      <c r="B18" s="27" t="s">
        <v>0</v>
      </c>
      <c r="C18" s="27"/>
      <c r="D18" s="33">
        <v>19.71</v>
      </c>
      <c r="E18" s="33">
        <v>19.71</v>
      </c>
      <c r="F18" s="33">
        <v>62.95</v>
      </c>
      <c r="G18" s="33">
        <f>100-F18-D18</f>
        <v>17.339999999999996</v>
      </c>
      <c r="H18" s="34">
        <v>82.66</v>
      </c>
      <c r="I18" s="15" t="s">
        <v>67</v>
      </c>
    </row>
    <row r="19" spans="1:8" ht="12.75">
      <c r="A19" t="s">
        <v>30</v>
      </c>
      <c r="B19" s="27" t="s">
        <v>0</v>
      </c>
      <c r="C19" s="28"/>
      <c r="D19" s="33">
        <v>20.28</v>
      </c>
      <c r="E19" s="33">
        <v>18.13</v>
      </c>
      <c r="F19" s="33">
        <v>40.07</v>
      </c>
      <c r="G19" s="33">
        <v>39.65</v>
      </c>
      <c r="H19" s="35">
        <v>100</v>
      </c>
    </row>
    <row r="20" spans="1:8" ht="12.75">
      <c r="A20" t="s">
        <v>32</v>
      </c>
      <c r="B20" s="27" t="s">
        <v>0</v>
      </c>
      <c r="C20" s="28"/>
      <c r="D20" s="33">
        <v>22.23</v>
      </c>
      <c r="E20" s="33">
        <v>18.93</v>
      </c>
      <c r="F20" s="33">
        <v>75.46</v>
      </c>
      <c r="G20" s="33">
        <v>2.31</v>
      </c>
      <c r="H20" s="36">
        <v>100</v>
      </c>
    </row>
    <row r="21" spans="1:8" ht="12.75">
      <c r="A21" t="s">
        <v>25</v>
      </c>
      <c r="B21" s="27" t="s">
        <v>3</v>
      </c>
      <c r="C21" s="28"/>
      <c r="D21" s="33">
        <v>22.78</v>
      </c>
      <c r="E21" s="33">
        <v>19.24</v>
      </c>
      <c r="F21" s="33">
        <v>77.22</v>
      </c>
      <c r="G21" s="33"/>
      <c r="H21" s="35">
        <v>100</v>
      </c>
    </row>
    <row r="22" spans="1:8" ht="12.75">
      <c r="A22" t="s">
        <v>18</v>
      </c>
      <c r="B22" s="27" t="s">
        <v>9</v>
      </c>
      <c r="C22" s="28"/>
      <c r="D22" s="33">
        <v>26.99</v>
      </c>
      <c r="E22" s="33">
        <v>23.94</v>
      </c>
      <c r="F22" s="33">
        <v>73.01</v>
      </c>
      <c r="G22" s="33">
        <v>0</v>
      </c>
      <c r="H22" s="35">
        <v>100</v>
      </c>
    </row>
    <row r="23" spans="1:8" ht="12.75">
      <c r="A23" t="s">
        <v>27</v>
      </c>
      <c r="B23" s="27" t="s">
        <v>0</v>
      </c>
      <c r="C23" s="28"/>
      <c r="D23" s="33">
        <v>27.32</v>
      </c>
      <c r="E23" s="33">
        <v>5.63</v>
      </c>
      <c r="F23" s="33">
        <v>72.68</v>
      </c>
      <c r="G23" s="33">
        <v>0</v>
      </c>
      <c r="H23" s="35">
        <v>100</v>
      </c>
    </row>
    <row r="24" spans="1:8" ht="12.75">
      <c r="A24" t="s">
        <v>29</v>
      </c>
      <c r="B24" s="27" t="s">
        <v>2</v>
      </c>
      <c r="C24" s="28"/>
      <c r="D24" s="33">
        <v>27.42</v>
      </c>
      <c r="E24" s="33">
        <v>23.95</v>
      </c>
      <c r="F24" s="33">
        <v>45.45</v>
      </c>
      <c r="G24" s="33">
        <v>27.13</v>
      </c>
      <c r="H24" s="35">
        <v>100</v>
      </c>
    </row>
    <row r="25" spans="1:8" ht="12.75">
      <c r="A25" t="s">
        <v>35</v>
      </c>
      <c r="B25" s="27" t="s">
        <v>4</v>
      </c>
      <c r="C25" s="28"/>
      <c r="D25" s="33">
        <v>27.5</v>
      </c>
      <c r="E25" s="33"/>
      <c r="F25" s="33">
        <v>57.97</v>
      </c>
      <c r="G25" s="33">
        <v>14.53</v>
      </c>
      <c r="H25" s="35">
        <v>100</v>
      </c>
    </row>
    <row r="26" spans="1:9" ht="12.75">
      <c r="A26" s="28" t="s">
        <v>36</v>
      </c>
      <c r="B26" s="27" t="s">
        <v>0</v>
      </c>
      <c r="C26" s="28"/>
      <c r="D26" s="33">
        <v>28.72</v>
      </c>
      <c r="E26" s="33">
        <v>28.72</v>
      </c>
      <c r="F26" s="33">
        <v>71.3</v>
      </c>
      <c r="G26" s="33"/>
      <c r="H26" s="34">
        <v>100.02</v>
      </c>
      <c r="I26" s="15" t="s">
        <v>68</v>
      </c>
    </row>
    <row r="27" spans="1:8" ht="12.75">
      <c r="A27" t="s">
        <v>44</v>
      </c>
      <c r="B27" s="15"/>
      <c r="C27" s="28"/>
      <c r="D27" s="37">
        <v>29.386666666666663</v>
      </c>
      <c r="E27" s="37"/>
      <c r="F27" s="37">
        <v>61.5469696969697</v>
      </c>
      <c r="G27" s="37">
        <v>9.066363636363647</v>
      </c>
      <c r="H27" s="35">
        <v>100</v>
      </c>
    </row>
    <row r="28" spans="1:9" ht="12.75">
      <c r="A28" s="28" t="s">
        <v>7</v>
      </c>
      <c r="B28" s="27" t="s">
        <v>0</v>
      </c>
      <c r="C28" s="28"/>
      <c r="D28" s="33">
        <v>30.62</v>
      </c>
      <c r="E28" s="33">
        <v>30.62</v>
      </c>
      <c r="F28" s="33">
        <v>70.1</v>
      </c>
      <c r="G28" s="33">
        <v>0</v>
      </c>
      <c r="H28" s="34">
        <v>100.72</v>
      </c>
      <c r="I28" s="15" t="s">
        <v>69</v>
      </c>
    </row>
    <row r="29" spans="1:8" ht="12.75">
      <c r="A29" t="s">
        <v>43</v>
      </c>
      <c r="B29" s="27" t="s">
        <v>1</v>
      </c>
      <c r="C29" s="28"/>
      <c r="D29" s="33">
        <v>30.74</v>
      </c>
      <c r="E29" s="33">
        <v>30.74</v>
      </c>
      <c r="F29" s="33">
        <v>69.26</v>
      </c>
      <c r="G29" s="33"/>
      <c r="H29" s="35">
        <v>100</v>
      </c>
    </row>
    <row r="30" spans="1:8" ht="12.75">
      <c r="A30" t="s">
        <v>24</v>
      </c>
      <c r="B30" s="27" t="s">
        <v>2</v>
      </c>
      <c r="C30" s="28"/>
      <c r="D30" s="33">
        <v>31.38</v>
      </c>
      <c r="E30" s="33">
        <v>8.43</v>
      </c>
      <c r="F30" s="33">
        <v>68.62</v>
      </c>
      <c r="G30" s="33"/>
      <c r="H30" s="35">
        <v>100</v>
      </c>
    </row>
    <row r="31" spans="1:9" ht="12.75">
      <c r="A31" s="28" t="s">
        <v>13</v>
      </c>
      <c r="B31" s="27" t="s">
        <v>0</v>
      </c>
      <c r="C31" s="28"/>
      <c r="D31" s="33">
        <v>32.92</v>
      </c>
      <c r="E31" s="33">
        <v>15.42</v>
      </c>
      <c r="F31" s="33">
        <v>52.44</v>
      </c>
      <c r="G31" s="33">
        <v>15.27</v>
      </c>
      <c r="H31" s="34">
        <v>100.63</v>
      </c>
      <c r="I31" s="15" t="s">
        <v>70</v>
      </c>
    </row>
    <row r="32" spans="1:8" ht="12.75">
      <c r="A32" t="s">
        <v>46</v>
      </c>
      <c r="B32" s="27" t="s">
        <v>0</v>
      </c>
      <c r="C32" s="28"/>
      <c r="D32" s="33">
        <v>35.38</v>
      </c>
      <c r="E32" s="33">
        <v>27.66</v>
      </c>
      <c r="F32" s="33">
        <v>64.62</v>
      </c>
      <c r="G32" s="33"/>
      <c r="H32" s="35">
        <v>100</v>
      </c>
    </row>
    <row r="33" spans="1:8" ht="12.75">
      <c r="A33" t="s">
        <v>19</v>
      </c>
      <c r="B33" s="27" t="s">
        <v>1</v>
      </c>
      <c r="C33" s="28"/>
      <c r="D33" s="33">
        <v>36.34</v>
      </c>
      <c r="E33" s="33"/>
      <c r="F33" s="33">
        <v>44.72</v>
      </c>
      <c r="G33" s="33">
        <v>18.94</v>
      </c>
      <c r="H33" s="35">
        <v>100</v>
      </c>
    </row>
    <row r="34" spans="1:8" ht="12.75">
      <c r="A34" t="s">
        <v>14</v>
      </c>
      <c r="B34" s="27" t="s">
        <v>0</v>
      </c>
      <c r="C34" s="28"/>
      <c r="D34" s="33">
        <v>37.83</v>
      </c>
      <c r="E34" s="33">
        <v>37.83</v>
      </c>
      <c r="F34" s="33">
        <v>60.94</v>
      </c>
      <c r="G34" s="33">
        <v>1.24</v>
      </c>
      <c r="H34" s="35">
        <v>100.00999999999999</v>
      </c>
    </row>
    <row r="35" spans="1:8" ht="12.75">
      <c r="A35" t="s">
        <v>20</v>
      </c>
      <c r="B35" s="27" t="s">
        <v>0</v>
      </c>
      <c r="C35" s="28"/>
      <c r="D35" s="33">
        <v>41.68</v>
      </c>
      <c r="E35" s="33">
        <v>16.44</v>
      </c>
      <c r="F35" s="33">
        <v>58.32</v>
      </c>
      <c r="G35" s="33">
        <v>0</v>
      </c>
      <c r="H35" s="35">
        <v>100</v>
      </c>
    </row>
    <row r="36" spans="1:8" ht="12.75">
      <c r="A36" t="s">
        <v>28</v>
      </c>
      <c r="B36" s="27" t="s">
        <v>1</v>
      </c>
      <c r="C36" s="28"/>
      <c r="D36" s="33">
        <v>44.12</v>
      </c>
      <c r="E36" s="33">
        <v>23.6</v>
      </c>
      <c r="F36" s="33">
        <v>55.88</v>
      </c>
      <c r="G36" s="33">
        <v>0</v>
      </c>
      <c r="H36" s="35">
        <v>100</v>
      </c>
    </row>
    <row r="37" spans="1:8" ht="12.75">
      <c r="A37" t="s">
        <v>12</v>
      </c>
      <c r="B37" s="27" t="s">
        <v>0</v>
      </c>
      <c r="C37" s="28"/>
      <c r="D37" s="33">
        <v>45.01</v>
      </c>
      <c r="E37" s="33">
        <v>32.74</v>
      </c>
      <c r="F37" s="33">
        <v>47.31</v>
      </c>
      <c r="G37" s="33">
        <v>7.69</v>
      </c>
      <c r="H37" s="35">
        <v>100.00999999999999</v>
      </c>
    </row>
    <row r="38" spans="1:8" ht="12.75">
      <c r="A38" t="s">
        <v>6</v>
      </c>
      <c r="B38" s="27" t="s">
        <v>1</v>
      </c>
      <c r="C38" s="28"/>
      <c r="D38" s="33">
        <v>46.72</v>
      </c>
      <c r="E38" s="33">
        <v>46.72</v>
      </c>
      <c r="F38" s="33">
        <v>53.28</v>
      </c>
      <c r="G38" s="33"/>
      <c r="H38" s="35">
        <v>100</v>
      </c>
    </row>
    <row r="39" spans="1:8" ht="12.75">
      <c r="A39" t="s">
        <v>5</v>
      </c>
      <c r="B39" s="27" t="s">
        <v>1</v>
      </c>
      <c r="C39" s="28"/>
      <c r="D39" s="33">
        <v>47.19</v>
      </c>
      <c r="E39" s="33">
        <v>47.19</v>
      </c>
      <c r="F39" s="33">
        <v>52.81</v>
      </c>
      <c r="G39" s="33"/>
      <c r="H39" s="35">
        <v>100</v>
      </c>
    </row>
    <row r="40" spans="1:8" ht="12.75">
      <c r="A40" t="s">
        <v>15</v>
      </c>
      <c r="B40" s="27" t="s">
        <v>2</v>
      </c>
      <c r="C40" s="28"/>
      <c r="D40" s="33">
        <v>48.64</v>
      </c>
      <c r="E40" s="33">
        <v>48.64</v>
      </c>
      <c r="F40" s="33">
        <v>51.36</v>
      </c>
      <c r="G40" s="33"/>
      <c r="H40" s="35">
        <v>100</v>
      </c>
    </row>
    <row r="41" spans="1:9" ht="12.75">
      <c r="A41" t="s">
        <v>80</v>
      </c>
      <c r="B41" s="27" t="s">
        <v>2</v>
      </c>
      <c r="C41" s="28"/>
      <c r="D41" s="33">
        <v>51.05</v>
      </c>
      <c r="E41" s="33">
        <v>13.34</v>
      </c>
      <c r="F41" s="33">
        <v>52.22</v>
      </c>
      <c r="G41" s="33"/>
      <c r="H41" s="34">
        <v>103.27</v>
      </c>
      <c r="I41" s="15" t="s">
        <v>71</v>
      </c>
    </row>
    <row r="42" spans="1:8" ht="12.75">
      <c r="A42" t="s">
        <v>81</v>
      </c>
      <c r="B42" s="27" t="s">
        <v>2</v>
      </c>
      <c r="D42" s="6">
        <v>59.52</v>
      </c>
      <c r="E42" s="6">
        <v>18.52</v>
      </c>
      <c r="F42" s="6">
        <v>40.48</v>
      </c>
      <c r="G42" s="6">
        <v>0</v>
      </c>
      <c r="H42" s="22">
        <v>100</v>
      </c>
    </row>
    <row r="43" spans="1:8" ht="13.5" thickBot="1">
      <c r="A43" s="3" t="s">
        <v>44</v>
      </c>
      <c r="B43" s="3"/>
      <c r="C43" s="3"/>
      <c r="D43" s="29">
        <f>AVERAGE(D9:D19,D20:D26,D28:D31,D32:D42)</f>
        <v>29.386666666666663</v>
      </c>
      <c r="E43" s="29"/>
      <c r="F43" s="29">
        <f>AVERAGE(F9:F19,F20:F26,F28:F31,F32:F42)</f>
        <v>61.5469696969697</v>
      </c>
      <c r="G43" s="29">
        <f>100-D43-F43</f>
        <v>9.066363636363647</v>
      </c>
      <c r="H43" s="30">
        <v>100</v>
      </c>
    </row>
    <row r="45" spans="1:9" ht="12.75">
      <c r="A45" s="15" t="s">
        <v>53</v>
      </c>
      <c r="B45" s="31"/>
      <c r="C45" s="31"/>
      <c r="D45" s="31"/>
      <c r="E45" s="31"/>
      <c r="F45" s="31"/>
      <c r="G45" s="31"/>
      <c r="H45" s="31"/>
      <c r="I45" s="31"/>
    </row>
    <row r="46" spans="1:9" ht="12.75">
      <c r="A46" s="15" t="s">
        <v>54</v>
      </c>
      <c r="B46" s="31"/>
      <c r="C46" s="31"/>
      <c r="D46" s="31"/>
      <c r="E46" s="31"/>
      <c r="F46" s="31"/>
      <c r="G46" s="31"/>
      <c r="H46" s="31"/>
      <c r="I46" s="31"/>
    </row>
    <row r="47" spans="1:9" ht="12.75">
      <c r="A47" s="15" t="s">
        <v>55</v>
      </c>
      <c r="B47" s="15"/>
      <c r="C47" s="15"/>
      <c r="D47" s="15"/>
      <c r="E47" s="15"/>
      <c r="F47" s="15"/>
      <c r="G47" s="15"/>
      <c r="H47" s="15"/>
      <c r="I47" s="15"/>
    </row>
    <row r="48" spans="1:9" ht="12.75">
      <c r="A48" s="44" t="s">
        <v>83</v>
      </c>
      <c r="B48" s="43"/>
      <c r="C48" s="43"/>
      <c r="D48" s="43"/>
      <c r="E48" s="43"/>
      <c r="F48" s="43"/>
      <c r="G48" s="43"/>
      <c r="H48" s="43"/>
      <c r="I48" s="43"/>
    </row>
    <row r="49" spans="1:9" ht="12.75">
      <c r="A49" s="44" t="s">
        <v>79</v>
      </c>
      <c r="B49" s="43"/>
      <c r="C49" s="43"/>
      <c r="D49" s="43"/>
      <c r="E49" s="43"/>
      <c r="F49" s="43"/>
      <c r="G49" s="43"/>
      <c r="H49" s="43"/>
      <c r="I49" s="43"/>
    </row>
    <row r="51" ht="12.75">
      <c r="A51" s="15" t="s">
        <v>50</v>
      </c>
    </row>
    <row r="52" ht="12.75">
      <c r="A52" s="15" t="s">
        <v>51</v>
      </c>
    </row>
    <row r="53" ht="12.75">
      <c r="A53" s="15" t="s">
        <v>52</v>
      </c>
    </row>
  </sheetData>
  <sheetProtection/>
  <mergeCells count="2">
    <mergeCell ref="A48:I48"/>
    <mergeCell ref="A49:I49"/>
  </mergeCells>
  <hyperlinks>
    <hyperlink ref="A1" r:id="rId1" display="http://dx.doi.org/10.1787/health_glance-2015-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2015-09-01T15:44:48Z</cp:lastPrinted>
  <dcterms:created xsi:type="dcterms:W3CDTF">2013-07-04T13:44:16Z</dcterms:created>
  <dcterms:modified xsi:type="dcterms:W3CDTF">2015-10-27T14:25:45Z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