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45" windowWidth="24060" windowHeight="11820" activeTab="3"/>
  </bookViews>
  <sheets>
    <sheet name="Data3.2.1_3.2.2" sheetId="1" r:id="rId1"/>
    <sheet name="Data3.2.3" sheetId="2" r:id="rId2"/>
    <sheet name="Data3.2.4" sheetId="3" r:id="rId3"/>
    <sheet name="Sheet1" sheetId="4" r:id="rId4"/>
  </sheets>
  <externalReferences>
    <externalReference r:id="rId7"/>
  </externalReferences>
  <definedNames/>
  <calcPr calcMode="manual" fullCalcOnLoad="1"/>
</workbook>
</file>

<file path=xl/comments1.xml><?xml version="1.0" encoding="utf-8"?>
<comments xmlns="http://schemas.openxmlformats.org/spreadsheetml/2006/main">
  <authors>
    <author>balestat_g</author>
  </authors>
  <commentList>
    <comment ref="C6" authorId="0">
      <text>
        <r>
          <rPr>
            <sz val="8"/>
            <rFont val="Tahoma"/>
            <family val="2"/>
          </rPr>
          <t>2006</t>
        </r>
      </text>
    </comment>
    <comment ref="B9" authorId="0">
      <text>
        <r>
          <rPr>
            <sz val="8"/>
            <rFont val="Tahoma"/>
            <family val="2"/>
          </rPr>
          <t>1991</t>
        </r>
      </text>
    </comment>
    <comment ref="B13" authorId="0">
      <text>
        <r>
          <rPr>
            <sz val="8"/>
            <rFont val="Tahoma"/>
            <family val="2"/>
          </rPr>
          <t>1993</t>
        </r>
      </text>
    </comment>
    <comment ref="B14" authorId="0">
      <text>
        <r>
          <rPr>
            <sz val="8"/>
            <rFont val="Tahoma"/>
            <family val="2"/>
          </rPr>
          <t>1995</t>
        </r>
      </text>
    </comment>
    <comment ref="C15" authorId="0">
      <text>
        <r>
          <rPr>
            <sz val="8"/>
            <rFont val="Tahoma"/>
            <family val="2"/>
          </rPr>
          <t>2006</t>
        </r>
      </text>
    </comment>
    <comment ref="B18" authorId="0">
      <text>
        <r>
          <rPr>
            <sz val="8"/>
            <rFont val="Tahoma"/>
            <family val="2"/>
          </rPr>
          <t>1991</t>
        </r>
      </text>
    </comment>
    <comment ref="B20" authorId="0">
      <text>
        <r>
          <rPr>
            <sz val="8"/>
            <rFont val="Tahoma"/>
            <family val="2"/>
          </rPr>
          <t>1992</t>
        </r>
      </text>
    </comment>
    <comment ref="C20" authorId="0">
      <text>
        <r>
          <rPr>
            <sz val="8"/>
            <rFont val="Tahoma"/>
            <family val="2"/>
          </rPr>
          <t>2006</t>
        </r>
      </text>
    </comment>
    <comment ref="C22" authorId="0">
      <text>
        <r>
          <rPr>
            <sz val="8"/>
            <rFont val="Tahoma"/>
            <family val="2"/>
          </rPr>
          <t>2004</t>
        </r>
      </text>
    </comment>
    <comment ref="B23" authorId="0">
      <text>
        <r>
          <rPr>
            <sz val="8"/>
            <rFont val="Tahoma"/>
            <family val="2"/>
          </rPr>
          <t>1992</t>
        </r>
      </text>
    </comment>
    <comment ref="B24" authorId="0">
      <text>
        <r>
          <rPr>
            <sz val="8"/>
            <rFont val="Tahoma"/>
            <family val="2"/>
          </rPr>
          <t>1995</t>
        </r>
      </text>
    </comment>
    <comment ref="C24" authorId="0">
      <text>
        <r>
          <rPr>
            <sz val="8"/>
            <rFont val="Tahoma"/>
            <family val="2"/>
          </rPr>
          <t>2006</t>
        </r>
      </text>
    </comment>
    <comment ref="C26" authorId="0">
      <text>
        <r>
          <rPr>
            <sz val="8"/>
            <rFont val="Tahoma"/>
            <family val="2"/>
          </rPr>
          <t>2006</t>
        </r>
      </text>
    </comment>
    <comment ref="D27" authorId="0">
      <text>
        <r>
          <rPr>
            <sz val="8"/>
            <rFont val="Tahoma"/>
            <family val="2"/>
          </rPr>
          <t>Shown as not available, because of break in 2007.</t>
        </r>
      </text>
    </comment>
    <comment ref="B29" authorId="0">
      <text>
        <r>
          <rPr>
            <sz val="8"/>
            <rFont val="Tahoma"/>
            <family val="2"/>
          </rPr>
          <t>1993</t>
        </r>
      </text>
    </comment>
    <comment ref="D31" authorId="0">
      <text>
        <r>
          <rPr>
            <sz val="8"/>
            <rFont val="Tahoma"/>
            <family val="2"/>
          </rPr>
          <t>Shown as not available, because of breaks in 2003-2005.</t>
        </r>
      </text>
    </comment>
    <comment ref="C33" authorId="0">
      <text>
        <r>
          <rPr>
            <sz val="8"/>
            <rFont val="Tahoma"/>
            <family val="2"/>
          </rPr>
          <t>2006</t>
        </r>
      </text>
    </comment>
  </commentList>
</comments>
</file>

<file path=xl/comments2.xml><?xml version="1.0" encoding="utf-8"?>
<comments xmlns="http://schemas.openxmlformats.org/spreadsheetml/2006/main">
  <authors>
    <author>balestat_g</author>
  </authors>
  <commentList>
    <comment ref="C6" authorId="0">
      <text>
        <r>
          <rPr>
            <sz val="8"/>
            <rFont val="Tahoma"/>
            <family val="2"/>
          </rPr>
          <t>2004</t>
        </r>
      </text>
    </comment>
    <comment ref="B7" authorId="0">
      <text>
        <r>
          <rPr>
            <sz val="8"/>
            <rFont val="Tahoma"/>
            <family val="2"/>
          </rPr>
          <t>1995</t>
        </r>
      </text>
    </comment>
    <comment ref="C7" authorId="0">
      <text>
        <r>
          <rPr>
            <sz val="8"/>
            <rFont val="Tahoma"/>
            <family val="2"/>
          </rPr>
          <t>2006</t>
        </r>
      </text>
    </comment>
    <comment ref="B12" authorId="0">
      <text>
        <r>
          <rPr>
            <sz val="8"/>
            <rFont val="Tahoma"/>
            <family val="2"/>
          </rPr>
          <t>1995</t>
        </r>
      </text>
    </comment>
    <comment ref="B13" authorId="0">
      <text>
        <r>
          <rPr>
            <sz val="8"/>
            <rFont val="Tahoma"/>
            <family val="2"/>
          </rPr>
          <t>1992</t>
        </r>
      </text>
    </comment>
    <comment ref="C13" authorId="0">
      <text>
        <r>
          <rPr>
            <sz val="8"/>
            <rFont val="Tahoma"/>
            <family val="2"/>
          </rPr>
          <t>2006</t>
        </r>
      </text>
    </comment>
    <comment ref="C14" authorId="0">
      <text>
        <r>
          <rPr>
            <sz val="8"/>
            <rFont val="Tahoma"/>
            <family val="2"/>
          </rPr>
          <t>2006</t>
        </r>
      </text>
    </comment>
    <comment ref="B16" authorId="0">
      <text>
        <r>
          <rPr>
            <sz val="8"/>
            <rFont val="Tahoma"/>
            <family val="2"/>
          </rPr>
          <t>1991</t>
        </r>
      </text>
    </comment>
    <comment ref="B19" authorId="0">
      <text>
        <r>
          <rPr>
            <sz val="8"/>
            <rFont val="Tahoma"/>
            <family val="2"/>
          </rPr>
          <t>1991</t>
        </r>
      </text>
    </comment>
    <comment ref="B20" authorId="0">
      <text>
        <r>
          <rPr>
            <sz val="8"/>
            <rFont val="Tahoma"/>
            <family val="2"/>
          </rPr>
          <t>1996</t>
        </r>
      </text>
    </comment>
    <comment ref="B22" authorId="0">
      <text>
        <r>
          <rPr>
            <sz val="8"/>
            <rFont val="Tahoma"/>
            <family val="2"/>
          </rPr>
          <t>1993</t>
        </r>
      </text>
    </comment>
    <comment ref="C24" authorId="0">
      <text>
        <r>
          <rPr>
            <sz val="8"/>
            <rFont val="Tahoma"/>
            <family val="2"/>
          </rPr>
          <t>2006</t>
        </r>
      </text>
    </comment>
    <comment ref="C29" authorId="0">
      <text>
        <r>
          <rPr>
            <sz val="8"/>
            <rFont val="Tahoma"/>
            <family val="2"/>
          </rPr>
          <t>2006</t>
        </r>
      </text>
    </comment>
    <comment ref="B30" authorId="0">
      <text>
        <r>
          <rPr>
            <sz val="8"/>
            <rFont val="Tahoma"/>
            <family val="2"/>
          </rPr>
          <t>1993</t>
        </r>
      </text>
    </comment>
    <comment ref="B31" authorId="0">
      <text>
        <r>
          <rPr>
            <sz val="8"/>
            <rFont val="Tahoma"/>
            <family val="2"/>
          </rPr>
          <t>1991</t>
        </r>
      </text>
    </comment>
    <comment ref="B32" authorId="0">
      <text>
        <r>
          <rPr>
            <sz val="8"/>
            <rFont val="Tahoma"/>
            <family val="2"/>
          </rPr>
          <t>1992</t>
        </r>
      </text>
    </comment>
    <comment ref="C34" authorId="0">
      <text>
        <r>
          <rPr>
            <sz val="8"/>
            <rFont val="Tahoma"/>
            <family val="2"/>
          </rPr>
          <t>2006</t>
        </r>
      </text>
    </comment>
  </commentList>
</comments>
</file>

<file path=xl/comments3.xml><?xml version="1.0" encoding="utf-8"?>
<comments xmlns="http://schemas.openxmlformats.org/spreadsheetml/2006/main">
  <authors>
    <author>balestat_g</author>
  </authors>
  <commentList>
    <comment ref="B11" authorId="0">
      <text>
        <r>
          <rPr>
            <sz val="8"/>
            <rFont val="Tahoma"/>
            <family val="2"/>
          </rPr>
          <t>2006</t>
        </r>
      </text>
    </comment>
    <comment ref="C11" authorId="0">
      <text>
        <r>
          <rPr>
            <sz val="8"/>
            <rFont val="Tahoma"/>
            <family val="2"/>
          </rPr>
          <t>2006</t>
        </r>
      </text>
    </comment>
    <comment ref="B14" authorId="0">
      <text>
        <r>
          <rPr>
            <sz val="8"/>
            <rFont val="Tahoma"/>
            <family val="2"/>
          </rPr>
          <t>2006</t>
        </r>
      </text>
    </comment>
    <comment ref="B16" authorId="0">
      <text>
        <r>
          <rPr>
            <sz val="8"/>
            <rFont val="Tahoma"/>
            <family val="2"/>
          </rPr>
          <t>2006</t>
        </r>
      </text>
    </comment>
    <comment ref="C16" authorId="0">
      <text>
        <r>
          <rPr>
            <sz val="8"/>
            <rFont val="Tahoma"/>
            <family val="2"/>
          </rPr>
          <t>2006</t>
        </r>
      </text>
    </comment>
    <comment ref="B19" authorId="0">
      <text>
        <r>
          <rPr>
            <sz val="8"/>
            <rFont val="Tahoma"/>
            <family val="2"/>
          </rPr>
          <t>2006</t>
        </r>
      </text>
    </comment>
    <comment ref="C19" authorId="0">
      <text>
        <r>
          <rPr>
            <sz val="8"/>
            <rFont val="Tahoma"/>
            <family val="2"/>
          </rPr>
          <t>2006</t>
        </r>
      </text>
    </comment>
    <comment ref="B21" authorId="0">
      <text>
        <r>
          <rPr>
            <sz val="8"/>
            <rFont val="Tahoma"/>
            <family val="2"/>
          </rPr>
          <t>2006</t>
        </r>
      </text>
    </comment>
    <comment ref="C21" authorId="0">
      <text>
        <r>
          <rPr>
            <sz val="8"/>
            <rFont val="Tahoma"/>
            <family val="2"/>
          </rPr>
          <t>2006</t>
        </r>
      </text>
    </comment>
    <comment ref="B28" authorId="0">
      <text>
        <r>
          <rPr>
            <sz val="8"/>
            <rFont val="Tahoma"/>
            <family val="2"/>
          </rPr>
          <t>2006</t>
        </r>
      </text>
    </comment>
    <comment ref="C28" authorId="0">
      <text>
        <r>
          <rPr>
            <sz val="8"/>
            <rFont val="Tahoma"/>
            <family val="2"/>
          </rPr>
          <t>2006</t>
        </r>
      </text>
    </comment>
    <comment ref="B33" authorId="0">
      <text>
        <r>
          <rPr>
            <sz val="8"/>
            <rFont val="Tahoma"/>
            <family val="2"/>
          </rPr>
          <t>2004</t>
        </r>
      </text>
    </comment>
    <comment ref="C33" authorId="0">
      <text>
        <r>
          <rPr>
            <sz val="8"/>
            <rFont val="Tahoma"/>
            <family val="2"/>
          </rPr>
          <t>2004</t>
        </r>
      </text>
    </comment>
    <comment ref="B34" authorId="0">
      <text>
        <r>
          <rPr>
            <sz val="8"/>
            <rFont val="Tahoma"/>
            <family val="2"/>
          </rPr>
          <t>2006</t>
        </r>
      </text>
    </comment>
    <comment ref="C34" authorId="0">
      <text>
        <r>
          <rPr>
            <sz val="8"/>
            <rFont val="Tahoma"/>
            <family val="2"/>
          </rPr>
          <t>2006</t>
        </r>
      </text>
    </comment>
  </commentList>
</comments>
</file>

<file path=xl/sharedStrings.xml><?xml version="1.0" encoding="utf-8"?>
<sst xmlns="http://schemas.openxmlformats.org/spreadsheetml/2006/main" count="155" uniqueCount="52">
  <si>
    <t>Panaroma de la santé 2009: Les indicateurs de l'OCDE - OECD © 2009 - ISBN 9789264075566</t>
  </si>
  <si>
    <t>3. Personnel de santé</t>
  </si>
  <si>
    <t>3.2 Médecins en exercice</t>
  </si>
  <si>
    <t>Version 1 - Last updated: 19-Oct-2009</t>
  </si>
  <si>
    <t>3.2.1 et 3.2.2. Médecins en activité pour 1 000 habitants, 1990 et 2007 (ou année la plus proche)</t>
  </si>
  <si>
    <t xml:space="preserve"> </t>
  </si>
  <si>
    <t>TCAM</t>
  </si>
  <si>
    <t>Grèce</t>
  </si>
  <si>
    <t>Belgique</t>
  </si>
  <si>
    <t>Pays-Bas1</t>
  </si>
  <si>
    <t>Norvège</t>
  </si>
  <si>
    <t>Suisse</t>
  </si>
  <si>
    <t>Autriche</t>
  </si>
  <si>
    <t>Islande</t>
  </si>
  <si>
    <t>Italie</t>
  </si>
  <si>
    <t>Espagne2</t>
  </si>
  <si>
    <t>Suède</t>
  </si>
  <si>
    <t>République tchèque</t>
  </si>
  <si>
    <t>Portugal1</t>
  </si>
  <si>
    <t>Allemagne</t>
  </si>
  <si>
    <t>France</t>
  </si>
  <si>
    <t>Danemark</t>
  </si>
  <si>
    <t>OCDE</t>
  </si>
  <si>
    <t>République slovaque</t>
  </si>
  <si>
    <t>..</t>
  </si>
  <si>
    <t>Irlande1</t>
  </si>
  <si>
    <t>Finlande</t>
  </si>
  <si>
    <t>Luxembourg</t>
  </si>
  <si>
    <t>Australie</t>
  </si>
  <si>
    <t>Hongrie</t>
  </si>
  <si>
    <t>Royaume-Uni</t>
  </si>
  <si>
    <t>Etats-Unis</t>
  </si>
  <si>
    <t>Nouvelle-Zélande</t>
  </si>
  <si>
    <t>Pologne</t>
  </si>
  <si>
    <t>Canada</t>
  </si>
  <si>
    <t>Japon</t>
  </si>
  <si>
    <t>Mexique</t>
  </si>
  <si>
    <t>Corée</t>
  </si>
  <si>
    <t>Turquie</t>
  </si>
  <si>
    <t>Source: Eco-Santé OCDE 2009.</t>
  </si>
  <si>
    <t>3.2.3. Pourcentage des femmes dans le total des médecins, 1990 et 2007 (ou année la plus proche)</t>
  </si>
  <si>
    <t>Portugal</t>
  </si>
  <si>
    <t>Espagne</t>
  </si>
  <si>
    <t>Irlande</t>
  </si>
  <si>
    <t>Pays-Bas</t>
  </si>
  <si>
    <t>3.2.4. Médecins généralistes et spécialistes pour 1000 habitants, 2007 (ou dernière année disponible)</t>
  </si>
  <si>
    <t>Généralistes</t>
  </si>
  <si>
    <t>Spécialistes</t>
  </si>
  <si>
    <t>Médecins</t>
  </si>
  <si>
    <r>
      <t xml:space="preserve">3.2.1. </t>
    </r>
    <r>
      <rPr>
        <b/>
        <sz val="9"/>
        <color indexed="8"/>
        <rFont val="Arial"/>
        <family val="2"/>
      </rPr>
      <t>Médecins en activité pour 1 000 habitants, 
2007 (ou dernière année disponible)</t>
    </r>
  </si>
  <si>
    <t>Nouvelle-Zélande1</t>
  </si>
  <si>
    <t>1. L'Irlande, la Nouvelle-Zélande, les Pays-Bas et le Portugal communiquent le nombre de tous les médecins autorisés à exercer plutôt que celui des médecins effectivement en activité. 2. L'Espagne inclut les dentistes et les stomatologistes dans le nombre de médecins.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</si>
</sst>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i/>
      <sz val="10"/>
      <color indexed="8"/>
      <name val="Arial"/>
      <family val="2"/>
    </font>
    <font>
      <sz val="8"/>
      <name val="Tahom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4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7" fillId="0" borderId="0" xfId="52" applyAlignment="1" applyProtection="1">
      <alignment/>
      <protection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right"/>
    </xf>
    <xf numFmtId="164" fontId="19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164" fontId="45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164" fontId="19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164" fontId="19" fillId="0" borderId="11" xfId="0" applyNumberFormat="1" applyFont="1" applyBorder="1" applyAlignment="1">
      <alignment/>
    </xf>
    <xf numFmtId="0" fontId="46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Fill="1" applyAlignment="1">
      <alignment/>
    </xf>
    <xf numFmtId="2" fontId="0" fillId="0" borderId="11" xfId="0" applyNumberForma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8" fillId="0" borderId="0" xfId="0" applyFont="1" applyAlignment="1">
      <alignment wrapText="1"/>
    </xf>
    <xf numFmtId="0" fontId="0" fillId="0" borderId="0" xfId="0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2075"/>
          <c:w val="0.9607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632523"/>
              </a:solidFill>
              <a:ln w="3175">
                <a:noFill/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1"/>
              <c:pt idx="0">
                <c:v>Grèce</c:v>
              </c:pt>
              <c:pt idx="1">
                <c:v>Belgique</c:v>
              </c:pt>
              <c:pt idx="2">
                <c:v>Pays-Bas1</c:v>
              </c:pt>
              <c:pt idx="3">
                <c:v>Norvège</c:v>
              </c:pt>
              <c:pt idx="4">
                <c:v>Suisse</c:v>
              </c:pt>
              <c:pt idx="5">
                <c:v>Autriche</c:v>
              </c:pt>
              <c:pt idx="6">
                <c:v>Islande</c:v>
              </c:pt>
              <c:pt idx="7">
                <c:v>Italie</c:v>
              </c:pt>
              <c:pt idx="8">
                <c:v>Espagne2</c:v>
              </c:pt>
              <c:pt idx="9">
                <c:v>Suède</c:v>
              </c:pt>
              <c:pt idx="10">
                <c:v>République tchèque</c:v>
              </c:pt>
              <c:pt idx="11">
                <c:v>Portugal1</c:v>
              </c:pt>
              <c:pt idx="12">
                <c:v>Allemagne</c:v>
              </c:pt>
              <c:pt idx="13">
                <c:v>France</c:v>
              </c:pt>
              <c:pt idx="14">
                <c:v>Danemark</c:v>
              </c:pt>
              <c:pt idx="15">
                <c:v>OCDE</c:v>
              </c:pt>
              <c:pt idx="16">
                <c:v>République slovaque</c:v>
              </c:pt>
              <c:pt idx="17">
                <c:v>Irlande1</c:v>
              </c:pt>
              <c:pt idx="18">
                <c:v>Finlande</c:v>
              </c:pt>
              <c:pt idx="19">
                <c:v>Luxembourg</c:v>
              </c:pt>
              <c:pt idx="20">
                <c:v>Australie</c:v>
              </c:pt>
              <c:pt idx="21">
                <c:v>Hongrie</c:v>
              </c:pt>
              <c:pt idx="22">
                <c:v>Royaume-Uni</c:v>
              </c:pt>
              <c:pt idx="23">
                <c:v>Etats-Unis</c:v>
              </c:pt>
              <c:pt idx="24">
                <c:v>Nouvelle-Zélande</c:v>
              </c:pt>
              <c:pt idx="25">
                <c:v>Pologne</c:v>
              </c:pt>
              <c:pt idx="26">
                <c:v>Canada</c:v>
              </c:pt>
              <c:pt idx="27">
                <c:v>Japon</c:v>
              </c:pt>
              <c:pt idx="28">
                <c:v>Mexique</c:v>
              </c:pt>
              <c:pt idx="29">
                <c:v>Corée</c:v>
              </c:pt>
              <c:pt idx="30">
                <c:v>Turquie</c:v>
              </c:pt>
            </c:strLit>
          </c:cat>
          <c:val>
            <c:numLit>
              <c:ptCount val="31"/>
              <c:pt idx="0">
                <c:v>5.35</c:v>
              </c:pt>
              <c:pt idx="1">
                <c:v>4.03</c:v>
              </c:pt>
              <c:pt idx="2">
                <c:v>3.93</c:v>
              </c:pt>
              <c:pt idx="3">
                <c:v>3.86</c:v>
              </c:pt>
              <c:pt idx="4">
                <c:v>3.85</c:v>
              </c:pt>
              <c:pt idx="5">
                <c:v>3.75</c:v>
              </c:pt>
              <c:pt idx="6">
                <c:v>3.72</c:v>
              </c:pt>
              <c:pt idx="7">
                <c:v>3.65</c:v>
              </c:pt>
              <c:pt idx="8">
                <c:v>3.65</c:v>
              </c:pt>
              <c:pt idx="9">
                <c:v>3.58</c:v>
              </c:pt>
              <c:pt idx="10">
                <c:v>3.57</c:v>
              </c:pt>
              <c:pt idx="11">
                <c:v>3.51</c:v>
              </c:pt>
              <c:pt idx="12">
                <c:v>3.5</c:v>
              </c:pt>
              <c:pt idx="13">
                <c:v>3.37</c:v>
              </c:pt>
              <c:pt idx="14">
                <c:v>3.17</c:v>
              </c:pt>
              <c:pt idx="15">
                <c:v>3.096</c:v>
              </c:pt>
              <c:pt idx="16">
                <c:v>3.06</c:v>
              </c:pt>
              <c:pt idx="17">
                <c:v>3.03</c:v>
              </c:pt>
              <c:pt idx="18">
                <c:v>2.95</c:v>
              </c:pt>
              <c:pt idx="19">
                <c:v>2.87</c:v>
              </c:pt>
              <c:pt idx="20">
                <c:v>2.81</c:v>
              </c:pt>
              <c:pt idx="21">
                <c:v>2.78</c:v>
              </c:pt>
              <c:pt idx="22">
                <c:v>2.48</c:v>
              </c:pt>
              <c:pt idx="23">
                <c:v>2.43</c:v>
              </c:pt>
              <c:pt idx="24">
                <c:v>2.31</c:v>
              </c:pt>
              <c:pt idx="25">
                <c:v>2.19</c:v>
              </c:pt>
              <c:pt idx="26">
                <c:v>2.18</c:v>
              </c:pt>
              <c:pt idx="27">
                <c:v>2.09</c:v>
              </c:pt>
              <c:pt idx="28">
                <c:v>1.96</c:v>
              </c:pt>
              <c:pt idx="29">
                <c:v>1.74</c:v>
              </c:pt>
              <c:pt idx="30">
                <c:v>1.51</c:v>
              </c:pt>
            </c:numLit>
          </c:val>
        </c:ser>
        <c:gapWidth val="80"/>
        <c:axId val="63642422"/>
        <c:axId val="35910887"/>
      </c:barChart>
      <c:catAx>
        <c:axId val="63642422"/>
        <c:scaling>
          <c:orientation val="maxMin"/>
        </c:scaling>
        <c:axPos val="r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5910887"/>
        <c:crosses val="autoZero"/>
        <c:auto val="1"/>
        <c:lblOffset val="100"/>
        <c:tickLblSkip val="1"/>
        <c:noMultiLvlLbl val="0"/>
      </c:catAx>
      <c:valAx>
        <c:axId val="35910887"/>
        <c:scaling>
          <c:orientation val="maxMin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4242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0.99475</cdr:y>
    </cdr:from>
    <cdr:to>
      <cdr:x>0.014</cdr:x>
      <cdr:y>0.99675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5600700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Pour 1 000 habitants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152400</xdr:rowOff>
    </xdr:from>
    <xdr:to>
      <xdr:col>4</xdr:col>
      <xdr:colOff>0</xdr:colOff>
      <xdr:row>38</xdr:row>
      <xdr:rowOff>123825</xdr:rowOff>
    </xdr:to>
    <xdr:graphicFrame>
      <xdr:nvGraphicFramePr>
        <xdr:cNvPr id="1" name="Chart 1"/>
        <xdr:cNvGraphicFramePr/>
      </xdr:nvGraphicFramePr>
      <xdr:xfrm>
        <a:off x="0" y="638175"/>
        <a:ext cx="243840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hag\fr\812009112P1G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Data3.2.1_3.2.2"/>
      <sheetName val="Data3.2.3"/>
      <sheetName val="Data3.2.4"/>
    </sheetNames>
    <sheetDataSet>
      <sheetData sheetId="4">
        <row r="6">
          <cell r="A6" t="str">
            <v>Grèce</v>
          </cell>
          <cell r="C6">
            <v>5.35</v>
          </cell>
        </row>
        <row r="7">
          <cell r="A7" t="str">
            <v>Belgique</v>
          </cell>
          <cell r="C7">
            <v>4.03</v>
          </cell>
        </row>
        <row r="8">
          <cell r="A8" t="str">
            <v>Pays-Bas1</v>
          </cell>
          <cell r="C8">
            <v>3.93</v>
          </cell>
        </row>
        <row r="9">
          <cell r="A9" t="str">
            <v>Norvège</v>
          </cell>
          <cell r="C9">
            <v>3.86</v>
          </cell>
        </row>
        <row r="10">
          <cell r="A10" t="str">
            <v>Suisse</v>
          </cell>
          <cell r="C10">
            <v>3.85</v>
          </cell>
        </row>
        <row r="11">
          <cell r="A11" t="str">
            <v>Autriche</v>
          </cell>
          <cell r="C11">
            <v>3.75</v>
          </cell>
        </row>
        <row r="12">
          <cell r="A12" t="str">
            <v>Islande</v>
          </cell>
          <cell r="C12">
            <v>3.72</v>
          </cell>
        </row>
        <row r="13">
          <cell r="A13" t="str">
            <v>Italie</v>
          </cell>
          <cell r="C13">
            <v>3.65</v>
          </cell>
        </row>
        <row r="14">
          <cell r="A14" t="str">
            <v>Espagne2</v>
          </cell>
          <cell r="C14">
            <v>3.65</v>
          </cell>
        </row>
        <row r="15">
          <cell r="A15" t="str">
            <v>Suède</v>
          </cell>
          <cell r="C15">
            <v>3.58</v>
          </cell>
        </row>
        <row r="16">
          <cell r="A16" t="str">
            <v>République tchèque</v>
          </cell>
          <cell r="C16">
            <v>3.57</v>
          </cell>
        </row>
        <row r="17">
          <cell r="A17" t="str">
            <v>Portugal1</v>
          </cell>
          <cell r="C17">
            <v>3.51</v>
          </cell>
        </row>
        <row r="18">
          <cell r="A18" t="str">
            <v>Allemagne</v>
          </cell>
          <cell r="C18">
            <v>3.5</v>
          </cell>
        </row>
        <row r="19">
          <cell r="A19" t="str">
            <v>France</v>
          </cell>
          <cell r="C19">
            <v>3.37</v>
          </cell>
        </row>
        <row r="20">
          <cell r="A20" t="str">
            <v>Danemark</v>
          </cell>
          <cell r="C20">
            <v>3.17</v>
          </cell>
        </row>
        <row r="21">
          <cell r="A21" t="str">
            <v>OCDE</v>
          </cell>
          <cell r="C21">
            <v>3.096000000000001</v>
          </cell>
        </row>
        <row r="22">
          <cell r="A22" t="str">
            <v>République slovaque</v>
          </cell>
          <cell r="C22">
            <v>3.06</v>
          </cell>
        </row>
        <row r="23">
          <cell r="A23" t="str">
            <v>Irlande1</v>
          </cell>
          <cell r="C23">
            <v>3.03</v>
          </cell>
        </row>
        <row r="24">
          <cell r="A24" t="str">
            <v>Finlande</v>
          </cell>
          <cell r="C24">
            <v>2.95</v>
          </cell>
        </row>
        <row r="25">
          <cell r="A25" t="str">
            <v>Luxembourg</v>
          </cell>
          <cell r="C25">
            <v>2.87</v>
          </cell>
        </row>
        <row r="26">
          <cell r="A26" t="str">
            <v>Australie</v>
          </cell>
          <cell r="C26">
            <v>2.81</v>
          </cell>
        </row>
        <row r="27">
          <cell r="A27" t="str">
            <v>Hongrie</v>
          </cell>
          <cell r="C27">
            <v>2.78</v>
          </cell>
        </row>
        <row r="28">
          <cell r="A28" t="str">
            <v>Royaume-Uni</v>
          </cell>
          <cell r="C28">
            <v>2.48</v>
          </cell>
        </row>
        <row r="29">
          <cell r="A29" t="str">
            <v>Etats-Unis</v>
          </cell>
          <cell r="C29">
            <v>2.43</v>
          </cell>
        </row>
        <row r="30">
          <cell r="A30" t="str">
            <v>Nouvelle-Zélande</v>
          </cell>
          <cell r="C30">
            <v>2.31</v>
          </cell>
        </row>
        <row r="31">
          <cell r="A31" t="str">
            <v>Pologne</v>
          </cell>
          <cell r="C31">
            <v>2.19</v>
          </cell>
        </row>
        <row r="32">
          <cell r="A32" t="str">
            <v>Canada</v>
          </cell>
          <cell r="C32">
            <v>2.18</v>
          </cell>
        </row>
        <row r="33">
          <cell r="A33" t="str">
            <v>Japon</v>
          </cell>
          <cell r="C33">
            <v>2.09</v>
          </cell>
        </row>
        <row r="34">
          <cell r="A34" t="str">
            <v>Mexique</v>
          </cell>
          <cell r="C34">
            <v>1.96</v>
          </cell>
        </row>
        <row r="35">
          <cell r="A35" t="str">
            <v>Corée</v>
          </cell>
          <cell r="C35">
            <v>1.74</v>
          </cell>
        </row>
        <row r="36">
          <cell r="A36" t="str">
            <v>Turquie</v>
          </cell>
          <cell r="C36">
            <v>1.51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A1:D38"/>
  <sheetViews>
    <sheetView zoomScale="87" zoomScaleNormal="87" zoomScalePageLayoutView="0" workbookViewId="0" topLeftCell="A1">
      <selection activeCell="A1" sqref="A1"/>
    </sheetView>
  </sheetViews>
  <sheetFormatPr defaultColWidth="9.140625" defaultRowHeight="12.75"/>
  <cols>
    <col min="1" max="1" width="21.0039062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</v>
      </c>
    </row>
    <row r="5" spans="1:4" ht="13.5" thickBot="1">
      <c r="A5" s="4" t="s">
        <v>5</v>
      </c>
      <c r="B5" s="4">
        <v>1990</v>
      </c>
      <c r="C5" s="4">
        <v>2007</v>
      </c>
      <c r="D5" s="5" t="s">
        <v>6</v>
      </c>
    </row>
    <row r="6" spans="1:4" ht="12.75">
      <c r="A6" t="s">
        <v>7</v>
      </c>
      <c r="B6">
        <v>3.4</v>
      </c>
      <c r="C6">
        <v>5.35</v>
      </c>
      <c r="D6" s="6">
        <f>((C6/B6)^(1/(2006-1990))-1)*100</f>
        <v>2.8737755449262714</v>
      </c>
    </row>
    <row r="7" spans="1:4" ht="12.75">
      <c r="A7" t="s">
        <v>8</v>
      </c>
      <c r="B7">
        <v>3.27</v>
      </c>
      <c r="C7">
        <v>4.03</v>
      </c>
      <c r="D7" s="6">
        <f>((C7/B7)^(1/(2007-1990))-1)*100</f>
        <v>1.2368595025570528</v>
      </c>
    </row>
    <row r="8" spans="1:4" ht="12.75">
      <c r="A8" t="s">
        <v>9</v>
      </c>
      <c r="B8">
        <v>2.51</v>
      </c>
      <c r="C8">
        <v>3.93</v>
      </c>
      <c r="D8" s="6">
        <f>((C8/B8)^(1/(2007-1990))-1)*100</f>
        <v>2.672479161656627</v>
      </c>
    </row>
    <row r="9" spans="1:4" ht="12.75">
      <c r="A9" t="s">
        <v>10</v>
      </c>
      <c r="B9">
        <v>2.57</v>
      </c>
      <c r="C9">
        <v>3.86</v>
      </c>
      <c r="D9" s="6">
        <f>((C9/B9)^(1/(2007-1991))-1)*100</f>
        <v>2.5748490041148875</v>
      </c>
    </row>
    <row r="10" spans="1:4" ht="12.75">
      <c r="A10" t="s">
        <v>11</v>
      </c>
      <c r="B10">
        <v>2.98</v>
      </c>
      <c r="C10">
        <v>3.85</v>
      </c>
      <c r="D10" s="6">
        <f>((C10/B10)^(1/(2007-1990))-1)*100</f>
        <v>1.5181727261693423</v>
      </c>
    </row>
    <row r="11" spans="1:4" ht="12.75">
      <c r="A11" t="s">
        <v>12</v>
      </c>
      <c r="B11">
        <v>2.21</v>
      </c>
      <c r="C11">
        <v>3.75</v>
      </c>
      <c r="D11" s="6">
        <f>((C11/B11)^(1/(2007-1990))-1)*100</f>
        <v>3.1592500236203636</v>
      </c>
    </row>
    <row r="12" spans="1:4" ht="12.75">
      <c r="A12" t="s">
        <v>13</v>
      </c>
      <c r="B12">
        <v>2.85</v>
      </c>
      <c r="C12">
        <v>3.72</v>
      </c>
      <c r="D12" s="6">
        <f>((C12/B12)^(1/(2007-1990))-1)*100</f>
        <v>1.579429507165675</v>
      </c>
    </row>
    <row r="13" spans="1:4" ht="12.75">
      <c r="A13" t="s">
        <v>14</v>
      </c>
      <c r="B13">
        <v>3.83</v>
      </c>
      <c r="C13">
        <v>3.65</v>
      </c>
      <c r="D13" s="6">
        <f>((C13/B13)^(1/(2007-1993))-1)*100</f>
        <v>-0.3432498006032403</v>
      </c>
    </row>
    <row r="14" spans="1:4" ht="12.75">
      <c r="A14" t="s">
        <v>15</v>
      </c>
      <c r="B14" s="7">
        <v>2.46</v>
      </c>
      <c r="C14">
        <v>3.65</v>
      </c>
      <c r="D14" s="6">
        <f>((C14/B14)^(1/(2007-1995))-1)*100</f>
        <v>3.342702162747835</v>
      </c>
    </row>
    <row r="15" spans="1:4" ht="12.75">
      <c r="A15" t="s">
        <v>16</v>
      </c>
      <c r="B15">
        <v>2.87</v>
      </c>
      <c r="C15">
        <v>3.58</v>
      </c>
      <c r="D15" s="6">
        <f>((C15/B15)^(1/(2006-1990))-1)*100</f>
        <v>1.3911550605886225</v>
      </c>
    </row>
    <row r="16" spans="1:4" ht="12.75">
      <c r="A16" t="s">
        <v>17</v>
      </c>
      <c r="B16">
        <v>2.71</v>
      </c>
      <c r="C16">
        <v>3.57</v>
      </c>
      <c r="D16" s="6">
        <f>((C16/B16)^(1/(2007-1990))-1)*100</f>
        <v>1.6344902390491356</v>
      </c>
    </row>
    <row r="17" spans="1:4" ht="12.75">
      <c r="A17" t="s">
        <v>18</v>
      </c>
      <c r="B17">
        <v>2.77</v>
      </c>
      <c r="C17">
        <v>3.51</v>
      </c>
      <c r="D17" s="6">
        <f>((C17/B17)^(1/(2007-1990))-1)*100</f>
        <v>1.4025012074204701</v>
      </c>
    </row>
    <row r="18" spans="1:4" ht="12.75">
      <c r="A18" t="s">
        <v>19</v>
      </c>
      <c r="B18">
        <v>2.76</v>
      </c>
      <c r="C18">
        <v>3.5</v>
      </c>
      <c r="D18" s="6">
        <f>((C18/B18)^(1/(2007-1991))-1)*100</f>
        <v>1.4956513819033068</v>
      </c>
    </row>
    <row r="19" spans="1:4" ht="12.75">
      <c r="A19" t="s">
        <v>20</v>
      </c>
      <c r="B19">
        <v>3.09</v>
      </c>
      <c r="C19">
        <v>3.37</v>
      </c>
      <c r="D19" s="6">
        <f>((C19/B19)^(1/(2007-1990))-1)*100</f>
        <v>0.511548987090249</v>
      </c>
    </row>
    <row r="20" spans="1:4" ht="12.75">
      <c r="A20" t="s">
        <v>21</v>
      </c>
      <c r="B20">
        <v>2.43</v>
      </c>
      <c r="C20">
        <v>3.17</v>
      </c>
      <c r="D20" s="6">
        <f>((C20/B20)^(1/(2006-1992))-1)*100</f>
        <v>1.9170024956062681</v>
      </c>
    </row>
    <row r="21" spans="1:4" ht="12.75">
      <c r="A21" s="8" t="s">
        <v>22</v>
      </c>
      <c r="B21" s="8"/>
      <c r="C21" s="9">
        <v>3.096000000000001</v>
      </c>
      <c r="D21" s="10">
        <v>2.0177165946348583</v>
      </c>
    </row>
    <row r="22" spans="1:4" ht="12.75">
      <c r="A22" t="s">
        <v>23</v>
      </c>
      <c r="C22">
        <v>3.06</v>
      </c>
      <c r="D22" s="11" t="s">
        <v>24</v>
      </c>
    </row>
    <row r="23" spans="1:4" ht="12.75">
      <c r="A23" t="s">
        <v>25</v>
      </c>
      <c r="B23">
        <v>2</v>
      </c>
      <c r="C23">
        <v>3.03</v>
      </c>
      <c r="D23" s="6">
        <f>((C23/B23)^(1/(2007-1992))-1)*100</f>
        <v>2.808141626411431</v>
      </c>
    </row>
    <row r="24" spans="1:4" ht="12.75">
      <c r="A24" t="s">
        <v>26</v>
      </c>
      <c r="B24" s="7">
        <v>2.21</v>
      </c>
      <c r="C24">
        <v>2.95</v>
      </c>
      <c r="D24" s="6">
        <f>((C24/B24)^(1/(2006-1995))-1)*100</f>
        <v>2.660341319284276</v>
      </c>
    </row>
    <row r="25" spans="1:4" ht="12.75">
      <c r="A25" t="s">
        <v>27</v>
      </c>
      <c r="B25">
        <v>1.99</v>
      </c>
      <c r="C25">
        <v>2.87</v>
      </c>
      <c r="D25" s="6">
        <f>((C25/B25)^(1/(2007-1990))-1)*100</f>
        <v>2.1773503656311366</v>
      </c>
    </row>
    <row r="26" spans="1:4" ht="12.75">
      <c r="A26" t="s">
        <v>28</v>
      </c>
      <c r="B26">
        <v>2.17</v>
      </c>
      <c r="C26">
        <v>2.81</v>
      </c>
      <c r="D26" s="6">
        <f>((C26/B26)^(1/(2006-1990))-1)*100</f>
        <v>1.6284756707344084</v>
      </c>
    </row>
    <row r="27" spans="1:4" ht="12.75">
      <c r="A27" t="s">
        <v>29</v>
      </c>
      <c r="B27">
        <v>2.8</v>
      </c>
      <c r="C27">
        <v>2.78</v>
      </c>
      <c r="D27" s="12" t="s">
        <v>24</v>
      </c>
    </row>
    <row r="28" spans="1:4" ht="12.75">
      <c r="A28" t="s">
        <v>30</v>
      </c>
      <c r="B28">
        <v>1.62</v>
      </c>
      <c r="C28">
        <v>2.48</v>
      </c>
      <c r="D28" s="6">
        <f>((C28/B28)^(1/(2007-1990))-1)*100</f>
        <v>2.5365326666286547</v>
      </c>
    </row>
    <row r="29" spans="1:4" ht="12.75">
      <c r="A29" t="s">
        <v>31</v>
      </c>
      <c r="B29">
        <v>2.12</v>
      </c>
      <c r="C29">
        <v>2.43</v>
      </c>
      <c r="D29" s="6">
        <f>((C29/B29)^(1/(2007-1993))-1)*100</f>
        <v>0.9795895061061932</v>
      </c>
    </row>
    <row r="30" spans="1:4" ht="12.75">
      <c r="A30" t="s">
        <v>32</v>
      </c>
      <c r="B30">
        <v>1.88</v>
      </c>
      <c r="C30">
        <v>2.31</v>
      </c>
      <c r="D30" s="6">
        <f>((C30/B30)^(1/(2007-1990))-1)*100</f>
        <v>1.2189919200806365</v>
      </c>
    </row>
    <row r="31" spans="1:4" ht="12.75">
      <c r="A31" t="s">
        <v>33</v>
      </c>
      <c r="B31">
        <v>2.15</v>
      </c>
      <c r="C31">
        <v>2.19</v>
      </c>
      <c r="D31" s="12" t="s">
        <v>24</v>
      </c>
    </row>
    <row r="32" spans="1:4" ht="12.75">
      <c r="A32" t="s">
        <v>34</v>
      </c>
      <c r="B32">
        <v>2.09</v>
      </c>
      <c r="C32">
        <v>2.18</v>
      </c>
      <c r="D32" s="6">
        <f>((C32/B32)^(1/(2007-1990))-1)*100</f>
        <v>0.24831255577209</v>
      </c>
    </row>
    <row r="33" spans="1:4" ht="12.75">
      <c r="A33" t="s">
        <v>35</v>
      </c>
      <c r="B33">
        <v>1.65</v>
      </c>
      <c r="C33">
        <v>2.09</v>
      </c>
      <c r="D33" s="6">
        <f>((C33/B33)^(1/(2006-1990))-1)*100</f>
        <v>1.48839780588772</v>
      </c>
    </row>
    <row r="34" spans="1:4" ht="12.75">
      <c r="A34" t="s">
        <v>36</v>
      </c>
      <c r="B34">
        <v>0.97</v>
      </c>
      <c r="C34">
        <v>1.96</v>
      </c>
      <c r="D34" s="6">
        <f>((C34/B34)^(1/(2007-1990))-1)*100</f>
        <v>4.22446317205416</v>
      </c>
    </row>
    <row r="35" spans="1:4" ht="12.75">
      <c r="A35" t="s">
        <v>37</v>
      </c>
      <c r="B35">
        <v>0.83</v>
      </c>
      <c r="C35">
        <v>1.74</v>
      </c>
      <c r="D35" s="6">
        <f>((C35/B35)^(1/(2007-1990))-1)*100</f>
        <v>4.450390503470292</v>
      </c>
    </row>
    <row r="36" spans="1:4" ht="13.5" thickBot="1">
      <c r="A36" s="13" t="s">
        <v>38</v>
      </c>
      <c r="B36" s="13">
        <v>0.9</v>
      </c>
      <c r="C36" s="13">
        <v>1.51</v>
      </c>
      <c r="D36" s="14">
        <f>((C36/B36)^(1/(2007-1990))-1)*100</f>
        <v>3.090743739067303</v>
      </c>
    </row>
    <row r="38" ht="12.75">
      <c r="A38" s="15" t="s">
        <v>39</v>
      </c>
    </row>
  </sheetData>
  <sheetProtection/>
  <hyperlinks>
    <hyperlink ref="A1" r:id="rId1" display="http://www.sourceoecd.org/9789264075566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C36"/>
  <sheetViews>
    <sheetView zoomScale="87" zoomScaleNormal="87" zoomScalePageLayoutView="0" workbookViewId="0" topLeftCell="A1">
      <selection activeCell="A1" sqref="A1"/>
    </sheetView>
  </sheetViews>
  <sheetFormatPr defaultColWidth="9.140625" defaultRowHeight="12.75"/>
  <cols>
    <col min="1" max="1" width="23.42187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40</v>
      </c>
    </row>
    <row r="5" spans="1:3" ht="13.5" thickBot="1">
      <c r="A5" s="4" t="s">
        <v>5</v>
      </c>
      <c r="B5" s="4">
        <v>1990</v>
      </c>
      <c r="C5" s="4">
        <v>2007</v>
      </c>
    </row>
    <row r="6" spans="1:3" ht="12.75">
      <c r="A6" t="s">
        <v>23</v>
      </c>
      <c r="C6">
        <v>56.8</v>
      </c>
    </row>
    <row r="7" spans="1:3" ht="12.75">
      <c r="A7" t="s">
        <v>26</v>
      </c>
      <c r="B7">
        <v>48.6</v>
      </c>
      <c r="C7">
        <v>55.9</v>
      </c>
    </row>
    <row r="8" spans="1:3" ht="12.75">
      <c r="A8" t="s">
        <v>33</v>
      </c>
      <c r="B8">
        <v>54.1</v>
      </c>
      <c r="C8">
        <v>55.6</v>
      </c>
    </row>
    <row r="9" spans="1:3" ht="12.75">
      <c r="A9" t="s">
        <v>17</v>
      </c>
      <c r="B9">
        <v>50.8</v>
      </c>
      <c r="C9">
        <v>52.7</v>
      </c>
    </row>
    <row r="10" spans="1:3" ht="12.75">
      <c r="A10" t="s">
        <v>29</v>
      </c>
      <c r="B10">
        <v>47.7</v>
      </c>
      <c r="C10">
        <v>52.6</v>
      </c>
    </row>
    <row r="11" spans="1:3" ht="12.75">
      <c r="A11" t="s">
        <v>41</v>
      </c>
      <c r="B11">
        <v>40.6</v>
      </c>
      <c r="C11">
        <v>49.2</v>
      </c>
    </row>
    <row r="12" spans="1:3" ht="12.75">
      <c r="A12" t="s">
        <v>42</v>
      </c>
      <c r="B12" s="7">
        <v>33.9</v>
      </c>
      <c r="C12">
        <v>47.4</v>
      </c>
    </row>
    <row r="13" spans="1:3" ht="12.75">
      <c r="A13" t="s">
        <v>21</v>
      </c>
      <c r="B13">
        <v>30.1</v>
      </c>
      <c r="C13">
        <v>43.3</v>
      </c>
    </row>
    <row r="14" spans="1:3" ht="12.75">
      <c r="A14" t="s">
        <v>16</v>
      </c>
      <c r="B14">
        <v>34</v>
      </c>
      <c r="C14">
        <v>43.1</v>
      </c>
    </row>
    <row r="15" spans="1:3" ht="12.75">
      <c r="A15" t="s">
        <v>30</v>
      </c>
      <c r="B15">
        <v>24.4</v>
      </c>
      <c r="C15">
        <v>40.6</v>
      </c>
    </row>
    <row r="16" spans="1:3" ht="12.75">
      <c r="A16" t="s">
        <v>19</v>
      </c>
      <c r="B16">
        <v>32.5</v>
      </c>
      <c r="C16">
        <v>39.7</v>
      </c>
    </row>
    <row r="17" spans="1:3" ht="12.75">
      <c r="A17" s="8" t="s">
        <v>22</v>
      </c>
      <c r="B17" s="10">
        <v>29.34999999999999</v>
      </c>
      <c r="C17" s="10">
        <v>39.661538461538456</v>
      </c>
    </row>
    <row r="18" spans="1:3" ht="12.75">
      <c r="A18" t="s">
        <v>20</v>
      </c>
      <c r="B18">
        <v>30.2</v>
      </c>
      <c r="C18">
        <v>39.2</v>
      </c>
    </row>
    <row r="19" spans="1:3" ht="12.75">
      <c r="A19" t="s">
        <v>10</v>
      </c>
      <c r="B19">
        <v>23.7</v>
      </c>
      <c r="C19">
        <v>39.1</v>
      </c>
    </row>
    <row r="20" spans="1:3" ht="12.75">
      <c r="A20" t="s">
        <v>43</v>
      </c>
      <c r="B20" s="7">
        <v>33.2</v>
      </c>
      <c r="C20">
        <v>39</v>
      </c>
    </row>
    <row r="21" spans="1:3" ht="12.75">
      <c r="A21" t="s">
        <v>12</v>
      </c>
      <c r="B21">
        <v>26.1</v>
      </c>
      <c r="C21">
        <v>38.3</v>
      </c>
    </row>
    <row r="22" spans="1:3" ht="12.75">
      <c r="A22" t="s">
        <v>14</v>
      </c>
      <c r="B22">
        <v>24.5</v>
      </c>
      <c r="C22">
        <v>38.3</v>
      </c>
    </row>
    <row r="23" spans="1:3" ht="12.75">
      <c r="A23" t="s">
        <v>32</v>
      </c>
      <c r="B23">
        <v>23.9</v>
      </c>
      <c r="C23">
        <v>37.8</v>
      </c>
    </row>
    <row r="24" spans="1:3" ht="12.75">
      <c r="A24" t="s">
        <v>7</v>
      </c>
      <c r="B24">
        <v>27.3</v>
      </c>
      <c r="C24">
        <v>37.3</v>
      </c>
    </row>
    <row r="25" spans="1:3" ht="12.75">
      <c r="A25" t="s">
        <v>8</v>
      </c>
      <c r="B25">
        <v>21.4</v>
      </c>
      <c r="C25">
        <v>36.6</v>
      </c>
    </row>
    <row r="26" spans="1:3" ht="12.75">
      <c r="A26" t="s">
        <v>34</v>
      </c>
      <c r="B26">
        <v>23.9</v>
      </c>
      <c r="C26">
        <v>36.3</v>
      </c>
    </row>
    <row r="27" spans="1:3" ht="12.75">
      <c r="A27" t="s">
        <v>44</v>
      </c>
      <c r="B27">
        <v>24.3</v>
      </c>
      <c r="C27">
        <v>36</v>
      </c>
    </row>
    <row r="28" spans="1:3" ht="12.75">
      <c r="A28" t="s">
        <v>11</v>
      </c>
      <c r="B28">
        <v>21.9</v>
      </c>
      <c r="C28">
        <v>34.2</v>
      </c>
    </row>
    <row r="29" spans="1:3" ht="12.75">
      <c r="A29" t="s">
        <v>28</v>
      </c>
      <c r="B29">
        <v>21.4</v>
      </c>
      <c r="C29">
        <v>33.8</v>
      </c>
    </row>
    <row r="30" spans="1:3" ht="12.75">
      <c r="A30" t="s">
        <v>31</v>
      </c>
      <c r="B30">
        <v>19.6</v>
      </c>
      <c r="C30">
        <v>30.1</v>
      </c>
    </row>
    <row r="31" spans="1:3" ht="12.75">
      <c r="A31" t="s">
        <v>13</v>
      </c>
      <c r="B31">
        <v>16.5</v>
      </c>
      <c r="C31">
        <v>29</v>
      </c>
    </row>
    <row r="32" spans="1:3" ht="12.75">
      <c r="A32" t="s">
        <v>27</v>
      </c>
      <c r="B32">
        <v>17.2</v>
      </c>
      <c r="C32">
        <v>29</v>
      </c>
    </row>
    <row r="33" spans="1:3" ht="12.75">
      <c r="A33" t="s">
        <v>38</v>
      </c>
      <c r="C33">
        <v>21</v>
      </c>
    </row>
    <row r="34" spans="1:3" ht="13.5" thickBot="1">
      <c r="A34" s="13" t="s">
        <v>35</v>
      </c>
      <c r="B34" s="13">
        <v>11.3</v>
      </c>
      <c r="C34" s="13">
        <v>17.1</v>
      </c>
    </row>
    <row r="36" ht="12.75">
      <c r="A36" s="15" t="s">
        <v>39</v>
      </c>
    </row>
  </sheetData>
  <sheetProtection/>
  <hyperlinks>
    <hyperlink ref="A1" r:id="rId1" display="http://www.sourceoecd.org/9789264075566"/>
  </hyperlinks>
  <printOptions/>
  <pageMargins left="0.7" right="0.7" top="0.75" bottom="0.75" header="0.3" footer="0.3"/>
  <pageSetup horizontalDpi="600" verticalDpi="600" orientation="portrait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C00000"/>
  </sheetPr>
  <dimension ref="A1:D37"/>
  <sheetViews>
    <sheetView zoomScale="83" zoomScaleNormal="83" zoomScalePageLayoutView="0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4" width="13.42187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16" t="s">
        <v>45</v>
      </c>
    </row>
    <row r="5" spans="1:4" ht="13.5" thickBot="1">
      <c r="A5" s="17" t="s">
        <v>5</v>
      </c>
      <c r="B5" s="5" t="s">
        <v>46</v>
      </c>
      <c r="C5" s="5" t="s">
        <v>47</v>
      </c>
      <c r="D5" s="5" t="s">
        <v>48</v>
      </c>
    </row>
    <row r="6" spans="1:4" ht="12.75">
      <c r="A6" t="s">
        <v>8</v>
      </c>
      <c r="B6" s="18">
        <v>2.01</v>
      </c>
      <c r="C6" s="18">
        <v>2.02</v>
      </c>
      <c r="D6" s="18">
        <v>4.03</v>
      </c>
    </row>
    <row r="7" spans="1:4" ht="12.75">
      <c r="A7" t="s">
        <v>41</v>
      </c>
      <c r="B7" s="18">
        <v>1.82</v>
      </c>
      <c r="C7" s="18">
        <v>1.69</v>
      </c>
      <c r="D7" s="18">
        <v>3.51</v>
      </c>
    </row>
    <row r="8" spans="1:4" ht="12.75">
      <c r="A8" t="s">
        <v>20</v>
      </c>
      <c r="B8" s="18">
        <v>1.64</v>
      </c>
      <c r="C8" s="18">
        <v>1.73</v>
      </c>
      <c r="D8" s="18">
        <v>3.37</v>
      </c>
    </row>
    <row r="9" spans="1:4" ht="12.75">
      <c r="A9" t="s">
        <v>12</v>
      </c>
      <c r="B9" s="18">
        <v>1.53</v>
      </c>
      <c r="C9" s="18">
        <v>2.22</v>
      </c>
      <c r="D9" s="18">
        <v>3.75</v>
      </c>
    </row>
    <row r="10" spans="1:4" ht="12.75">
      <c r="A10" t="s">
        <v>19</v>
      </c>
      <c r="B10" s="18">
        <v>1.48</v>
      </c>
      <c r="C10" s="18">
        <v>2.03</v>
      </c>
      <c r="D10" s="18">
        <v>3.5</v>
      </c>
    </row>
    <row r="11" spans="1:4" ht="12.75">
      <c r="A11" t="s">
        <v>28</v>
      </c>
      <c r="B11" s="18">
        <v>1.43</v>
      </c>
      <c r="C11" s="18">
        <v>1.35</v>
      </c>
      <c r="D11" s="18">
        <v>2.81</v>
      </c>
    </row>
    <row r="12" spans="1:4" ht="12.75">
      <c r="A12" t="s">
        <v>34</v>
      </c>
      <c r="B12" s="18">
        <v>1.04</v>
      </c>
      <c r="C12" s="18">
        <v>1.13</v>
      </c>
      <c r="D12" s="18">
        <v>2.18</v>
      </c>
    </row>
    <row r="13" spans="1:4" ht="12.75">
      <c r="A13" t="s">
        <v>31</v>
      </c>
      <c r="B13" s="18">
        <v>0.96</v>
      </c>
      <c r="C13" s="18">
        <v>1.46</v>
      </c>
      <c r="D13" s="18">
        <v>2.43</v>
      </c>
    </row>
    <row r="14" spans="1:4" ht="12.75">
      <c r="A14" t="s">
        <v>14</v>
      </c>
      <c r="B14" s="18">
        <v>0.92</v>
      </c>
      <c r="C14" s="19" t="s">
        <v>24</v>
      </c>
      <c r="D14" s="18">
        <v>3.65</v>
      </c>
    </row>
    <row r="15" spans="1:4" ht="12.75">
      <c r="A15" s="8" t="s">
        <v>22</v>
      </c>
      <c r="B15" s="9">
        <v>0.866206896551724</v>
      </c>
      <c r="C15" s="9">
        <v>1.8021428571428575</v>
      </c>
      <c r="D15" s="9">
        <v>3.1306896551724144</v>
      </c>
    </row>
    <row r="16" spans="1:4" ht="12.75">
      <c r="A16" t="s">
        <v>42</v>
      </c>
      <c r="B16" s="20">
        <v>0.86</v>
      </c>
      <c r="C16" s="18">
        <v>2</v>
      </c>
      <c r="D16" s="18">
        <v>3.65</v>
      </c>
    </row>
    <row r="17" spans="1:4" ht="12.75">
      <c r="A17" t="s">
        <v>10</v>
      </c>
      <c r="B17" s="18">
        <v>0.82</v>
      </c>
      <c r="C17" s="18">
        <v>2.16</v>
      </c>
      <c r="D17" s="18">
        <v>3.86</v>
      </c>
    </row>
    <row r="18" spans="1:4" ht="12.75">
      <c r="A18" t="s">
        <v>27</v>
      </c>
      <c r="B18" s="18">
        <v>0.82</v>
      </c>
      <c r="C18" s="18">
        <v>2.04</v>
      </c>
      <c r="D18" s="18">
        <v>2.87</v>
      </c>
    </row>
    <row r="19" spans="1:4" ht="12.75">
      <c r="A19" t="s">
        <v>21</v>
      </c>
      <c r="B19" s="18">
        <v>0.77</v>
      </c>
      <c r="C19" s="18">
        <v>1.16</v>
      </c>
      <c r="D19" s="18">
        <v>3.17</v>
      </c>
    </row>
    <row r="20" spans="1:4" ht="12.75">
      <c r="A20" t="s">
        <v>32</v>
      </c>
      <c r="B20" s="18">
        <v>0.76</v>
      </c>
      <c r="C20" s="18">
        <v>0.79</v>
      </c>
      <c r="D20" s="18">
        <v>2.31</v>
      </c>
    </row>
    <row r="21" spans="1:4" ht="12.75">
      <c r="A21" t="s">
        <v>26</v>
      </c>
      <c r="B21" s="18">
        <v>0.73</v>
      </c>
      <c r="C21" s="18">
        <v>1.56</v>
      </c>
      <c r="D21" s="18">
        <v>2.95</v>
      </c>
    </row>
    <row r="22" spans="1:4" ht="12.75">
      <c r="A22" t="s">
        <v>30</v>
      </c>
      <c r="B22" s="18">
        <v>0.72</v>
      </c>
      <c r="C22" s="18">
        <v>1.77</v>
      </c>
      <c r="D22" s="18">
        <v>2.48</v>
      </c>
    </row>
    <row r="23" spans="1:4" ht="12.75">
      <c r="A23" t="s">
        <v>17</v>
      </c>
      <c r="B23" s="18">
        <v>0.71</v>
      </c>
      <c r="C23" s="18">
        <v>2.86</v>
      </c>
      <c r="D23" s="18">
        <v>3.57</v>
      </c>
    </row>
    <row r="24" spans="1:4" ht="12.75">
      <c r="A24" t="s">
        <v>36</v>
      </c>
      <c r="B24" s="18">
        <v>0.68</v>
      </c>
      <c r="C24" s="18">
        <v>1.27</v>
      </c>
      <c r="D24" s="18">
        <v>1.96</v>
      </c>
    </row>
    <row r="25" spans="1:4" ht="12.75">
      <c r="A25" t="s">
        <v>29</v>
      </c>
      <c r="B25" s="18">
        <v>0.65</v>
      </c>
      <c r="C25" s="18">
        <v>2</v>
      </c>
      <c r="D25" s="18">
        <v>2.78</v>
      </c>
    </row>
    <row r="26" spans="1:4" ht="12.75">
      <c r="A26" t="s">
        <v>13</v>
      </c>
      <c r="B26" s="18">
        <v>0.64</v>
      </c>
      <c r="C26" s="18">
        <v>2.28</v>
      </c>
      <c r="D26" s="18">
        <v>3.72</v>
      </c>
    </row>
    <row r="27" spans="1:4" ht="12.75">
      <c r="A27" t="s">
        <v>37</v>
      </c>
      <c r="B27" s="18">
        <v>0.63</v>
      </c>
      <c r="C27" s="18">
        <v>1.12</v>
      </c>
      <c r="D27" s="18">
        <v>1.74</v>
      </c>
    </row>
    <row r="28" spans="1:4" ht="12.75">
      <c r="A28" t="s">
        <v>16</v>
      </c>
      <c r="B28" s="18">
        <v>0.6</v>
      </c>
      <c r="C28" s="18">
        <v>2.56</v>
      </c>
      <c r="D28" s="18">
        <v>3.58</v>
      </c>
    </row>
    <row r="29" spans="1:4" ht="12.75">
      <c r="A29" t="s">
        <v>11</v>
      </c>
      <c r="B29" s="18">
        <v>0.53</v>
      </c>
      <c r="C29" s="18">
        <v>2.78</v>
      </c>
      <c r="D29" s="18">
        <v>3.85</v>
      </c>
    </row>
    <row r="30" spans="1:4" ht="12.75">
      <c r="A30" t="s">
        <v>43</v>
      </c>
      <c r="B30" s="18">
        <v>0.53</v>
      </c>
      <c r="C30" s="18">
        <v>1.06</v>
      </c>
      <c r="D30" s="18">
        <v>3.03</v>
      </c>
    </row>
    <row r="31" spans="1:4" ht="12.75">
      <c r="A31" t="s">
        <v>44</v>
      </c>
      <c r="B31" s="18">
        <v>0.47</v>
      </c>
      <c r="C31" s="18">
        <v>1.01</v>
      </c>
      <c r="D31" s="18">
        <v>3.93</v>
      </c>
    </row>
    <row r="32" spans="1:4" ht="12.75">
      <c r="A32" t="s">
        <v>38</v>
      </c>
      <c r="B32" s="18">
        <v>0.47</v>
      </c>
      <c r="C32" s="18">
        <v>1.04</v>
      </c>
      <c r="D32" s="18">
        <v>1.51</v>
      </c>
    </row>
    <row r="33" spans="1:4" ht="12.75">
      <c r="A33" t="s">
        <v>23</v>
      </c>
      <c r="B33" s="18">
        <v>0.43</v>
      </c>
      <c r="C33" s="18">
        <v>2.32</v>
      </c>
      <c r="D33" s="18">
        <v>3.06</v>
      </c>
    </row>
    <row r="34" spans="1:4" ht="12.75">
      <c r="A34" t="s">
        <v>7</v>
      </c>
      <c r="B34" s="18">
        <v>0.31</v>
      </c>
      <c r="C34" s="18">
        <v>3.39</v>
      </c>
      <c r="D34" s="18">
        <v>5.35</v>
      </c>
    </row>
    <row r="35" spans="1:4" ht="13.5" thickBot="1">
      <c r="A35" s="13" t="s">
        <v>33</v>
      </c>
      <c r="B35" s="21">
        <v>0.16</v>
      </c>
      <c r="C35" s="21">
        <v>1.66</v>
      </c>
      <c r="D35" s="21">
        <v>2.19</v>
      </c>
    </row>
    <row r="37" ht="12.75">
      <c r="A37" s="15" t="s">
        <v>39</v>
      </c>
    </row>
  </sheetData>
  <sheetProtection/>
  <hyperlinks>
    <hyperlink ref="A1" r:id="rId1" display="http://www.sourceoecd.org/9789264075566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T42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1:20" ht="12.75">
      <c r="A1" s="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12.75">
      <c r="A2" s="23" t="s">
        <v>1</v>
      </c>
      <c r="B2" s="22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5" ht="12.75">
      <c r="A3" s="24" t="s">
        <v>49</v>
      </c>
      <c r="B3" s="24"/>
      <c r="C3" s="24"/>
      <c r="D3" s="24"/>
      <c r="E3" s="24"/>
    </row>
    <row r="4" spans="1:5" ht="12.75">
      <c r="A4" s="24"/>
      <c r="B4" s="24"/>
      <c r="C4" s="24"/>
      <c r="D4" s="24"/>
      <c r="E4" s="24"/>
    </row>
    <row r="5" spans="1:5" ht="12.75">
      <c r="A5" s="22"/>
      <c r="B5" s="22"/>
      <c r="C5" s="22"/>
      <c r="D5" s="22"/>
      <c r="E5" s="22"/>
    </row>
    <row r="6" spans="1:5" ht="12.75">
      <c r="A6" s="22"/>
      <c r="B6" s="22"/>
      <c r="C6" s="22"/>
      <c r="D6" s="22"/>
      <c r="E6" s="25" t="s">
        <v>7</v>
      </c>
    </row>
    <row r="7" spans="1:5" ht="12.75">
      <c r="A7" s="22"/>
      <c r="B7" s="22"/>
      <c r="C7" s="22"/>
      <c r="D7" s="22"/>
      <c r="E7" s="25" t="s">
        <v>8</v>
      </c>
    </row>
    <row r="8" spans="1:5" ht="12.75">
      <c r="A8" s="22"/>
      <c r="B8" s="22"/>
      <c r="C8" s="22"/>
      <c r="D8" s="22"/>
      <c r="E8" s="25" t="s">
        <v>9</v>
      </c>
    </row>
    <row r="9" spans="1:5" ht="12.75">
      <c r="A9" s="22"/>
      <c r="B9" s="22"/>
      <c r="C9" s="22"/>
      <c r="D9" s="22"/>
      <c r="E9" s="25" t="s">
        <v>10</v>
      </c>
    </row>
    <row r="10" spans="1:5" ht="12.75">
      <c r="A10" s="22"/>
      <c r="B10" s="22"/>
      <c r="C10" s="22"/>
      <c r="D10" s="22"/>
      <c r="E10" s="25" t="s">
        <v>11</v>
      </c>
    </row>
    <row r="11" spans="1:5" ht="12.75">
      <c r="A11" s="22"/>
      <c r="B11" s="22"/>
      <c r="C11" s="22"/>
      <c r="D11" s="22"/>
      <c r="E11" s="25" t="s">
        <v>12</v>
      </c>
    </row>
    <row r="12" spans="1:5" ht="12.75">
      <c r="A12" s="22"/>
      <c r="B12" s="22"/>
      <c r="C12" s="22"/>
      <c r="D12" s="22"/>
      <c r="E12" s="25" t="s">
        <v>13</v>
      </c>
    </row>
    <row r="13" spans="1:5" ht="12.75">
      <c r="A13" s="22"/>
      <c r="B13" s="22"/>
      <c r="C13" s="22"/>
      <c r="D13" s="22"/>
      <c r="E13" s="25" t="s">
        <v>14</v>
      </c>
    </row>
    <row r="14" spans="1:5" ht="12.75">
      <c r="A14" s="22"/>
      <c r="B14" s="22"/>
      <c r="C14" s="22"/>
      <c r="D14" s="22"/>
      <c r="E14" s="25" t="s">
        <v>15</v>
      </c>
    </row>
    <row r="15" spans="1:5" ht="12.75">
      <c r="A15" s="22"/>
      <c r="B15" s="22"/>
      <c r="C15" s="22"/>
      <c r="D15" s="22"/>
      <c r="E15" s="25" t="s">
        <v>16</v>
      </c>
    </row>
    <row r="16" spans="1:5" ht="12.75">
      <c r="A16" s="22"/>
      <c r="B16" s="22"/>
      <c r="C16" s="22"/>
      <c r="D16" s="22"/>
      <c r="E16" s="25" t="s">
        <v>17</v>
      </c>
    </row>
    <row r="17" spans="1:5" ht="12.75">
      <c r="A17" s="22"/>
      <c r="B17" s="22"/>
      <c r="C17" s="22"/>
      <c r="D17" s="22"/>
      <c r="E17" s="25" t="s">
        <v>18</v>
      </c>
    </row>
    <row r="18" spans="1:5" ht="12.75">
      <c r="A18" s="22"/>
      <c r="B18" s="22"/>
      <c r="C18" s="22"/>
      <c r="D18" s="22"/>
      <c r="E18" s="25" t="s">
        <v>19</v>
      </c>
    </row>
    <row r="19" spans="1:5" ht="12.75">
      <c r="A19" s="22"/>
      <c r="B19" s="22"/>
      <c r="C19" s="22"/>
      <c r="D19" s="22"/>
      <c r="E19" s="25" t="s">
        <v>20</v>
      </c>
    </row>
    <row r="20" spans="1:5" ht="12.75">
      <c r="A20" s="22"/>
      <c r="B20" s="22"/>
      <c r="C20" s="22"/>
      <c r="D20" s="22"/>
      <c r="E20" s="25" t="s">
        <v>21</v>
      </c>
    </row>
    <row r="21" spans="1:5" ht="12.75">
      <c r="A21" s="22"/>
      <c r="B21" s="22"/>
      <c r="C21" s="22"/>
      <c r="D21" s="22"/>
      <c r="E21" s="26" t="s">
        <v>22</v>
      </c>
    </row>
    <row r="22" spans="1:5" ht="12.75">
      <c r="A22" s="22"/>
      <c r="B22" s="22"/>
      <c r="C22" s="22"/>
      <c r="D22" s="22"/>
      <c r="E22" s="25" t="s">
        <v>23</v>
      </c>
    </row>
    <row r="23" spans="1:5" ht="12.75">
      <c r="A23" s="22"/>
      <c r="B23" s="22"/>
      <c r="C23" s="22"/>
      <c r="D23" s="22"/>
      <c r="E23" s="25" t="s">
        <v>25</v>
      </c>
    </row>
    <row r="24" spans="1:5" ht="12.75">
      <c r="A24" s="22"/>
      <c r="B24" s="22"/>
      <c r="C24" s="22"/>
      <c r="D24" s="22"/>
      <c r="E24" s="25" t="s">
        <v>26</v>
      </c>
    </row>
    <row r="25" spans="1:5" ht="12.75">
      <c r="A25" s="22"/>
      <c r="B25" s="22"/>
      <c r="C25" s="22"/>
      <c r="D25" s="22"/>
      <c r="E25" s="25" t="s">
        <v>27</v>
      </c>
    </row>
    <row r="26" spans="1:5" ht="12.75">
      <c r="A26" s="22"/>
      <c r="B26" s="22"/>
      <c r="C26" s="22"/>
      <c r="D26" s="22"/>
      <c r="E26" s="25" t="s">
        <v>28</v>
      </c>
    </row>
    <row r="27" spans="1:5" ht="12.75">
      <c r="A27" s="22"/>
      <c r="B27" s="22"/>
      <c r="C27" s="22"/>
      <c r="D27" s="22"/>
      <c r="E27" s="25" t="s">
        <v>29</v>
      </c>
    </row>
    <row r="28" spans="1:5" ht="12.75">
      <c r="A28" s="22"/>
      <c r="B28" s="22"/>
      <c r="C28" s="22"/>
      <c r="D28" s="22"/>
      <c r="E28" s="25" t="s">
        <v>30</v>
      </c>
    </row>
    <row r="29" spans="1:5" ht="12.75">
      <c r="A29" s="22"/>
      <c r="B29" s="22"/>
      <c r="C29" s="22"/>
      <c r="D29" s="22"/>
      <c r="E29" s="25" t="s">
        <v>31</v>
      </c>
    </row>
    <row r="30" spans="1:5" ht="12.75">
      <c r="A30" s="22"/>
      <c r="B30" s="22"/>
      <c r="C30" s="22"/>
      <c r="D30" s="22"/>
      <c r="E30" s="25" t="s">
        <v>50</v>
      </c>
    </row>
    <row r="31" spans="1:5" ht="12.75">
      <c r="A31" s="22"/>
      <c r="B31" s="22"/>
      <c r="C31" s="22"/>
      <c r="D31" s="22"/>
      <c r="E31" s="25" t="s">
        <v>33</v>
      </c>
    </row>
    <row r="32" spans="1:5" ht="12.75">
      <c r="A32" s="22"/>
      <c r="B32" s="22"/>
      <c r="C32" s="22"/>
      <c r="D32" s="22"/>
      <c r="E32" s="25" t="s">
        <v>34</v>
      </c>
    </row>
    <row r="33" spans="1:5" ht="12.75">
      <c r="A33" s="22"/>
      <c r="B33" s="22"/>
      <c r="C33" s="22"/>
      <c r="D33" s="22"/>
      <c r="E33" s="25" t="s">
        <v>35</v>
      </c>
    </row>
    <row r="34" spans="1:5" ht="12.75">
      <c r="A34" s="22"/>
      <c r="B34" s="22"/>
      <c r="C34" s="22"/>
      <c r="D34" s="22"/>
      <c r="E34" s="25" t="s">
        <v>36</v>
      </c>
    </row>
    <row r="35" spans="1:5" ht="12.75">
      <c r="A35" s="22"/>
      <c r="B35" s="22"/>
      <c r="C35" s="22"/>
      <c r="D35" s="22"/>
      <c r="E35" s="25" t="s">
        <v>37</v>
      </c>
    </row>
    <row r="36" spans="1:5" ht="12.75">
      <c r="A36" s="22"/>
      <c r="B36" s="22"/>
      <c r="C36" s="22"/>
      <c r="D36" s="22"/>
      <c r="E36" s="25" t="s">
        <v>38</v>
      </c>
    </row>
    <row r="37" spans="1:5" ht="12.75">
      <c r="A37" s="22"/>
      <c r="B37" s="22"/>
      <c r="C37" s="22"/>
      <c r="D37" s="22"/>
      <c r="E37" s="22"/>
    </row>
    <row r="38" spans="1:5" ht="12.75">
      <c r="A38" s="22"/>
      <c r="B38" s="22"/>
      <c r="C38" s="22"/>
      <c r="D38" s="22"/>
      <c r="E38" s="22"/>
    </row>
    <row r="39" spans="1:5" ht="12.75">
      <c r="A39" s="22"/>
      <c r="B39" s="22"/>
      <c r="C39" s="22"/>
      <c r="D39" s="22"/>
      <c r="E39" s="22"/>
    </row>
    <row r="40" spans="1:5" ht="12.75">
      <c r="A40" s="27" t="s">
        <v>51</v>
      </c>
      <c r="B40" s="28"/>
      <c r="C40" s="28"/>
      <c r="D40" s="28"/>
      <c r="E40" s="28"/>
    </row>
    <row r="41" spans="1:5" ht="12.75">
      <c r="A41" s="28"/>
      <c r="B41" s="28"/>
      <c r="C41" s="28"/>
      <c r="D41" s="28"/>
      <c r="E41" s="28"/>
    </row>
    <row r="42" spans="1:5" ht="12.75">
      <c r="A42" s="22"/>
      <c r="B42" s="22"/>
      <c r="C42" s="22"/>
      <c r="D42" s="22"/>
      <c r="E42" s="22"/>
    </row>
  </sheetData>
  <sheetProtection/>
  <mergeCells count="2">
    <mergeCell ref="A3:E4"/>
    <mergeCell ref="A40:E41"/>
  </mergeCells>
  <hyperlinks>
    <hyperlink ref="A1" r:id="rId1" display="http://www.sourceoecd.org/9789264075566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2010-01-07T11:49:38Z</dcterms:created>
  <dcterms:modified xsi:type="dcterms:W3CDTF">2010-01-07T11:49:39Z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