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8415"/>
  </bookViews>
  <sheets>
    <sheet name="Charts 3.12-3.15" sheetId="1" r:id="rId1"/>
    <sheet name="Data 3.12" sheetId="2" r:id="rId2"/>
    <sheet name="Data 3.13" sheetId="5" r:id="rId3"/>
    <sheet name="Data 3.14" sheetId="4" r:id="rId4"/>
    <sheet name="Data 3.15" sheetId="3" r:id="rId5"/>
  </sheets>
  <definedNames>
    <definedName name="AL_Asia_Count">'Data 3.15'!$B$42</definedName>
    <definedName name="IP_Asia_Count" localSheetId="3">'Data 3.14'!#REF!</definedName>
    <definedName name="IP_Asia_Mean" localSheetId="3">'Data 3.14'!#REF!</definedName>
    <definedName name="IP_Asia_Median" localSheetId="3">'Data 3.14'!#REF!</definedName>
  </definedNames>
  <calcPr calcId="145621"/>
</workbook>
</file>

<file path=xl/calcChain.xml><?xml version="1.0" encoding="utf-8"?>
<calcChain xmlns="http://schemas.openxmlformats.org/spreadsheetml/2006/main">
  <c r="B33" i="3" l="1"/>
  <c r="B32" i="5"/>
  <c r="B68" i="3"/>
  <c r="D17" i="4"/>
  <c r="C17" i="4"/>
  <c r="D23" i="4"/>
  <c r="C23" i="4"/>
  <c r="D16" i="4"/>
  <c r="C16" i="4"/>
  <c r="D9" i="4"/>
  <c r="C9" i="4"/>
  <c r="B71" i="5"/>
</calcChain>
</file>

<file path=xl/comments1.xml><?xml version="1.0" encoding="utf-8"?>
<comments xmlns="http://schemas.openxmlformats.org/spreadsheetml/2006/main">
  <authors>
    <author>MyOECD</author>
  </authors>
  <commentList>
    <comment ref="B66" authorId="0">
      <text>
        <r>
          <rPr>
            <sz val="9"/>
            <color indexed="81"/>
            <rFont val="Tahoma"/>
            <family val="2"/>
          </rPr>
          <t xml:space="preserve">e: Estimate </t>
        </r>
      </text>
    </comment>
    <comment ref="B71" authorId="0">
      <text>
        <r>
          <rPr>
            <sz val="9"/>
            <color indexed="81"/>
            <rFont val="Tahoma"/>
            <family val="2"/>
          </rPr>
          <t xml:space="preserve">d: Deviation from OECD definition </t>
        </r>
      </text>
    </comment>
  </commentList>
</comments>
</file>

<file path=xl/sharedStrings.xml><?xml version="1.0" encoding="utf-8"?>
<sst xmlns="http://schemas.openxmlformats.org/spreadsheetml/2006/main" count="266" uniqueCount="130">
  <si>
    <t>Thailand (2005)</t>
  </si>
  <si>
    <t>Bangladesh (2008)</t>
  </si>
  <si>
    <t>Papua New Guinea (2008)</t>
  </si>
  <si>
    <t>Korea, DPR (2002)</t>
  </si>
  <si>
    <t>Asia-22</t>
  </si>
  <si>
    <t>Sri Lanka (2011)</t>
  </si>
  <si>
    <t>Thailand (2010)</t>
  </si>
  <si>
    <t>Malaysia (2010)</t>
  </si>
  <si>
    <t>India (2005)</t>
  </si>
  <si>
    <t>Nepal (2010)</t>
  </si>
  <si>
    <t>Cambodia (2011)</t>
  </si>
  <si>
    <t>Pakistan (2010)</t>
  </si>
  <si>
    <t>Bangladesh (2011)</t>
  </si>
  <si>
    <t>Philippines (2010)</t>
  </si>
  <si>
    <t>Mongolia (2011)</t>
  </si>
  <si>
    <t>Viet Nam (2003)</t>
  </si>
  <si>
    <t>Myanmar (2008)</t>
  </si>
  <si>
    <t>Brunei Darussalam (2010)</t>
  </si>
  <si>
    <t>Fiji (2011)</t>
  </si>
  <si>
    <t>Singapore (2011)</t>
  </si>
  <si>
    <t>Myanmar (2011)</t>
  </si>
  <si>
    <t>Indonesia (2011)</t>
  </si>
  <si>
    <t>Sri Lanka (2008)</t>
  </si>
  <si>
    <t>Singapore (2013)</t>
  </si>
  <si>
    <t>Macao, China (2013)</t>
  </si>
  <si>
    <t>China (2012)</t>
  </si>
  <si>
    <t>Solomon Islands (2012)</t>
  </si>
  <si>
    <t>Lao PDR (2012)</t>
  </si>
  <si>
    <t>Lao DPR (2012)</t>
  </si>
  <si>
    <t>Brunei Darussalam (2012)</t>
  </si>
  <si>
    <t>Cambodia (2013)</t>
  </si>
  <si>
    <t>Malaysia (2012)</t>
  </si>
  <si>
    <t>Mongolia (2012)</t>
  </si>
  <si>
    <t>Viet Nam (2012)</t>
  </si>
  <si>
    <t>Country (Year)</t>
  </si>
  <si>
    <t>Beds per 1 000 population</t>
  </si>
  <si>
    <t>New Zealand (2013)</t>
  </si>
  <si>
    <t>Japan (2012)</t>
  </si>
  <si>
    <t>Solomon Islands (2006)</t>
  </si>
  <si>
    <t>Fiji (2010)</t>
  </si>
  <si>
    <t>Malaysia (2011)</t>
  </si>
  <si>
    <t>Asia-16</t>
  </si>
  <si>
    <t>Viet Nam (2005)</t>
  </si>
  <si>
    <t>Hong Kong, China (2013)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</si>
  <si>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</si>
  <si>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</si>
  <si>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</si>
  <si>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</si>
  <si>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</si>
  <si>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</si>
  <si>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</si>
  <si>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</si>
  <si>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</si>
  <si>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</si>
  <si>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</si>
  <si>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</si>
  <si>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</si>
  <si>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</si>
  <si>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</si>
  <si>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</si>
  <si>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</si>
  <si>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</si>
  <si>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</si>
  <si>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</si>
  <si>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</si>
  <si>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</si>
  <si>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</si>
  <si>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</si>
  <si>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</si>
  <si>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</si>
  <si>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</si>
  <si>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</si>
  <si>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</si>
  <si>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</si>
  <si>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</si>
  <si>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</si>
  <si>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</si>
  <si>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</si>
  <si>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</t>
  </si>
  <si>
    <t>Asia-18</t>
  </si>
  <si>
    <t>Hong Kong, China (2010)</t>
  </si>
  <si>
    <t>Macao, China (2008)</t>
  </si>
  <si>
    <t>Average length of stays (days)</t>
  </si>
  <si>
    <t>Hong Kong,China (2010)</t>
  </si>
  <si>
    <t>Macao, China (2010)</t>
  </si>
  <si>
    <t>Discharges per 1 000 population</t>
  </si>
  <si>
    <t>AUS</t>
  </si>
  <si>
    <t>BGD</t>
  </si>
  <si>
    <t>BRN</t>
  </si>
  <si>
    <t>KHM</t>
  </si>
  <si>
    <t>CHN</t>
  </si>
  <si>
    <t>FJI</t>
  </si>
  <si>
    <t>HKG</t>
  </si>
  <si>
    <t>JPN</t>
  </si>
  <si>
    <t>KOR</t>
  </si>
  <si>
    <t>MAC</t>
  </si>
  <si>
    <t>MYS</t>
  </si>
  <si>
    <t>MNG</t>
  </si>
  <si>
    <t>NZL</t>
  </si>
  <si>
    <t>SGP</t>
  </si>
  <si>
    <t>SLB</t>
  </si>
  <si>
    <t>LKA</t>
  </si>
  <si>
    <t>THA</t>
  </si>
  <si>
    <t>VNM</t>
  </si>
  <si>
    <t>MMR</t>
  </si>
  <si>
    <t>NPL</t>
  </si>
  <si>
    <t>Country label</t>
  </si>
  <si>
    <t>New Zealand (2014)</t>
  </si>
  <si>
    <t>Korea, Rep (2014)</t>
  </si>
  <si>
    <t>Australia (2013)</t>
  </si>
  <si>
    <t>Japan (2014)</t>
  </si>
  <si>
    <t>Sources: OECD Health Statistics 2016; WHO GHO 2014.</t>
  </si>
  <si>
    <t>Korea, Rep. (2014)</t>
  </si>
  <si>
    <t>Sources: OECD Health Statistics 2016; National sources (see Annex A).</t>
  </si>
  <si>
    <t>3.12 Hospital beds per 1 000 population, latest year available</t>
  </si>
  <si>
    <t>3.13 Hospital discharges per 1 000 population, latest year available</t>
  </si>
  <si>
    <t>3.14 Hospital beds per 1 000 population and hospital discharges per 1 000 population, latest year available</t>
  </si>
  <si>
    <t>3.15 Average length of stays for acute care in hospitals, latest year available</t>
  </si>
  <si>
    <t>3.12. Hospital beds per 1 000 population, latest year available</t>
  </si>
  <si>
    <t>3.13. Hospital discharges per 1 000 population, latest year available</t>
  </si>
  <si>
    <t>3.15. Average length of stays for acute care in hospitals, latest year available</t>
  </si>
  <si>
    <t>3.14. Hospital beds per 1 000 population and hospital discharges per 1 000 population, latest year available</t>
  </si>
  <si>
    <r>
      <t xml:space="preserve">Source: OECD Health Statistics 2014; </t>
    </r>
    <r>
      <rPr>
        <sz val="8"/>
        <color indexed="8"/>
        <rFont val="Arial"/>
        <family val="2"/>
      </rPr>
      <t>National sources (see Annex A).</t>
    </r>
  </si>
  <si>
    <r>
      <t xml:space="preserve">Source: OECD Health Statistics 2016; </t>
    </r>
    <r>
      <rPr>
        <sz val="8"/>
        <color indexed="8"/>
        <rFont val="Arial"/>
        <family val="2"/>
      </rPr>
      <t>WHO (2016e).</t>
    </r>
  </si>
  <si>
    <r>
      <t>Source: OECD Health Statistics 2014;</t>
    </r>
    <r>
      <rPr>
        <sz val="8"/>
        <color indexed="8"/>
        <rFont val="Arial"/>
        <family val="2"/>
      </rPr>
      <t xml:space="preserve"> WHO (2016e).</t>
    </r>
  </si>
  <si>
    <r>
      <t xml:space="preserve">Source: OECD Health Statistics 2014; </t>
    </r>
    <r>
      <rPr>
        <sz val="8"/>
        <color indexed="8"/>
        <rFont val="Arial"/>
        <family val="2"/>
      </rPr>
      <t>WHO (2016e).</t>
    </r>
  </si>
  <si>
    <t>Health at a Glance Asia/Pacific 2016 - © OECD 2016</t>
  </si>
  <si>
    <t>3.12-3.15 Hospital care</t>
  </si>
  <si>
    <t>Version 1 - Last updated: 14-Sep-2016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</si>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</sst>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8" fillId="0" borderId="0" xfId="0" applyFont="1"/>
    <xf numFmtId="0" fontId="8" fillId="2" borderId="0" xfId="0" applyFont="1" applyFill="1"/>
    <xf numFmtId="0" fontId="0" fillId="2" borderId="0" xfId="0" applyFill="1"/>
    <xf numFmtId="0" fontId="9" fillId="0" borderId="0" xfId="0" applyFont="1" applyFill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2" fillId="2" borderId="0" xfId="0" applyFont="1" applyFill="1"/>
    <xf numFmtId="0" fontId="7" fillId="0" borderId="0" xfId="3" applyFont="1"/>
    <xf numFmtId="0" fontId="4" fillId="0" borderId="0" xfId="3" applyFont="1"/>
    <xf numFmtId="0" fontId="6" fillId="0" borderId="0" xfId="3"/>
    <xf numFmtId="0" fontId="6" fillId="0" borderId="0" xfId="3" applyFont="1" applyFill="1"/>
    <xf numFmtId="0" fontId="5" fillId="2" borderId="0" xfId="0" applyFont="1" applyFill="1"/>
    <xf numFmtId="0" fontId="9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164" fontId="6" fillId="0" borderId="3" xfId="0" applyNumberFormat="1" applyFont="1" applyFill="1" applyBorder="1" applyAlignment="1">
      <alignment horizontal="center"/>
    </xf>
    <xf numFmtId="164" fontId="6" fillId="0" borderId="0" xfId="3" applyNumberFormat="1" applyBorder="1"/>
    <xf numFmtId="0" fontId="6" fillId="0" borderId="0" xfId="3" applyFont="1" applyBorder="1"/>
    <xf numFmtId="164" fontId="6" fillId="0" borderId="0" xfId="3" applyNumberFormat="1" applyFont="1" applyBorder="1"/>
    <xf numFmtId="164" fontId="6" fillId="0" borderId="2" xfId="3" applyNumberFormat="1" applyFont="1" applyBorder="1"/>
    <xf numFmtId="0" fontId="7" fillId="0" borderId="1" xfId="3" applyFont="1" applyBorder="1" applyAlignment="1">
      <alignment horizontal="center" vertical="center"/>
    </xf>
    <xf numFmtId="164" fontId="6" fillId="0" borderId="0" xfId="3" applyNumberFormat="1" applyFont="1" applyFill="1" applyBorder="1"/>
    <xf numFmtId="0" fontId="6" fillId="0" borderId="3" xfId="3" applyFont="1" applyBorder="1"/>
    <xf numFmtId="165" fontId="9" fillId="0" borderId="0" xfId="2" applyNumberFormat="1" applyFont="1" applyFill="1" applyBorder="1"/>
    <xf numFmtId="165" fontId="9" fillId="0" borderId="2" xfId="2" applyNumberFormat="1" applyFont="1" applyFill="1" applyBorder="1"/>
    <xf numFmtId="0" fontId="7" fillId="0" borderId="1" xfId="3" applyFont="1" applyBorder="1" applyAlignment="1">
      <alignment horizontal="center" vertical="center" wrapText="1"/>
    </xf>
    <xf numFmtId="164" fontId="6" fillId="0" borderId="0" xfId="3" applyNumberFormat="1" applyFont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1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6" fillId="0" borderId="3" xfId="3" applyNumberFormat="1" applyFont="1" applyBorder="1" applyAlignment="1">
      <alignment horizontal="center"/>
    </xf>
    <xf numFmtId="0" fontId="6" fillId="0" borderId="1" xfId="3" applyFont="1" applyBorder="1"/>
    <xf numFmtId="164" fontId="6" fillId="0" borderId="1" xfId="3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8" fillId="0" borderId="0" xfId="0" applyFont="1" applyFill="1"/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1" xfId="0" applyFill="1" applyBorder="1"/>
    <xf numFmtId="0" fontId="6" fillId="0" borderId="0" xfId="3" applyFont="1" applyFill="1" applyBorder="1"/>
    <xf numFmtId="0" fontId="7" fillId="0" borderId="0" xfId="3" applyFont="1" applyFill="1" applyBorder="1"/>
    <xf numFmtId="164" fontId="7" fillId="0" borderId="0" xfId="3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2" xfId="3" applyFont="1" applyFill="1" applyBorder="1"/>
    <xf numFmtId="164" fontId="6" fillId="0" borderId="2" xfId="3" applyNumberFormat="1" applyFont="1" applyFill="1" applyBorder="1" applyAlignment="1">
      <alignment horizontal="center"/>
    </xf>
    <xf numFmtId="164" fontId="6" fillId="0" borderId="0" xfId="3" applyNumberFormat="1" applyFill="1" applyBorder="1"/>
    <xf numFmtId="0" fontId="6" fillId="0" borderId="0" xfId="3" applyFill="1"/>
    <xf numFmtId="0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" borderId="0" xfId="0" applyFont="1" applyFill="1" applyAlignment="1"/>
    <xf numFmtId="0" fontId="14" fillId="3" borderId="0" xfId="4" applyFill="1" applyAlignment="1"/>
    <xf numFmtId="0" fontId="13" fillId="3" borderId="0" xfId="3" applyFont="1" applyFill="1" applyAlignment="1"/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443296466554395"/>
          <c:y val="3.0747728860936407E-2"/>
          <c:w val="0.55884757179918987"/>
          <c:h val="0.870701068026873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3.12'!$A$9:$A$36</c:f>
              <c:strCache>
                <c:ptCount val="28"/>
                <c:pt idx="0">
                  <c:v>Philippines (2010)</c:v>
                </c:pt>
                <c:pt idx="1">
                  <c:v>Bangladesh (2011)</c:v>
                </c:pt>
                <c:pt idx="2">
                  <c:v>Pakistan (2010)</c:v>
                </c:pt>
                <c:pt idx="3">
                  <c:v>Indonesia (2011)</c:v>
                </c:pt>
                <c:pt idx="4">
                  <c:v>Cambodia (2013)</c:v>
                </c:pt>
                <c:pt idx="5">
                  <c:v>Nepal (2010)</c:v>
                </c:pt>
                <c:pt idx="6">
                  <c:v>India (2005)</c:v>
                </c:pt>
                <c:pt idx="7">
                  <c:v>Myanmar (2011)</c:v>
                </c:pt>
                <c:pt idx="8">
                  <c:v>Solomon Islands (2012)</c:v>
                </c:pt>
                <c:pt idx="9">
                  <c:v>Lao PDR (2012)</c:v>
                </c:pt>
                <c:pt idx="10">
                  <c:v>Malaysia (2012)</c:v>
                </c:pt>
                <c:pt idx="11">
                  <c:v>Singapore (2013)</c:v>
                </c:pt>
                <c:pt idx="12">
                  <c:v>Thailand (2010)</c:v>
                </c:pt>
                <c:pt idx="13">
                  <c:v>Fiji (2011)</c:v>
                </c:pt>
                <c:pt idx="14">
                  <c:v>Macao, China (2013)</c:v>
                </c:pt>
                <c:pt idx="15">
                  <c:v>Viet Nam (2012)</c:v>
                </c:pt>
                <c:pt idx="16">
                  <c:v>Brunei Darussalam (2012)</c:v>
                </c:pt>
                <c:pt idx="17">
                  <c:v>New Zealand (2014)</c:v>
                </c:pt>
                <c:pt idx="18">
                  <c:v>Asia-22</c:v>
                </c:pt>
                <c:pt idx="19">
                  <c:v>Sri Lanka (2011)</c:v>
                </c:pt>
                <c:pt idx="20">
                  <c:v>Australia (2013)</c:v>
                </c:pt>
                <c:pt idx="21">
                  <c:v>China (2012)</c:v>
                </c:pt>
                <c:pt idx="22">
                  <c:v>Hong Kong, China (2013)</c:v>
                </c:pt>
                <c:pt idx="23">
                  <c:v>OECD</c:v>
                </c:pt>
                <c:pt idx="24">
                  <c:v>Mongolia (2012)</c:v>
                </c:pt>
                <c:pt idx="25">
                  <c:v>Korea, DPR (2002)</c:v>
                </c:pt>
                <c:pt idx="26">
                  <c:v>Korea, Rep (2014)</c:v>
                </c:pt>
                <c:pt idx="27">
                  <c:v>Japan (2014)</c:v>
                </c:pt>
              </c:strCache>
            </c:strRef>
          </c:cat>
          <c:val>
            <c:numRef>
              <c:f>'Data 3.12'!$B$9:$B$36</c:f>
              <c:numCache>
                <c:formatCode>0.0</c:formatCode>
                <c:ptCount val="28"/>
                <c:pt idx="0">
                  <c:v>0.47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0.68</c:v>
                </c:pt>
                <c:pt idx="5">
                  <c:v>0.8</c:v>
                </c:pt>
                <c:pt idx="6">
                  <c:v>0.9</c:v>
                </c:pt>
                <c:pt idx="7">
                  <c:v>1.1299999999999999</c:v>
                </c:pt>
                <c:pt idx="8">
                  <c:v>1.4</c:v>
                </c:pt>
                <c:pt idx="9">
                  <c:v>1.4971411375263317</c:v>
                </c:pt>
                <c:pt idx="10">
                  <c:v>1.94</c:v>
                </c:pt>
                <c:pt idx="11">
                  <c:v>2.0682632472185554</c:v>
                </c:pt>
                <c:pt idx="12">
                  <c:v>2.1</c:v>
                </c:pt>
                <c:pt idx="13">
                  <c:v>2.3199999999999998</c:v>
                </c:pt>
                <c:pt idx="14">
                  <c:v>2.4533045977011496</c:v>
                </c:pt>
                <c:pt idx="15">
                  <c:v>2.4900000000000002</c:v>
                </c:pt>
                <c:pt idx="16">
                  <c:v>2.6637554585152841</c:v>
                </c:pt>
                <c:pt idx="17">
                  <c:v>2.75</c:v>
                </c:pt>
                <c:pt idx="18">
                  <c:v>3.3119789553965093</c:v>
                </c:pt>
                <c:pt idx="19">
                  <c:v>3.54</c:v>
                </c:pt>
                <c:pt idx="20">
                  <c:v>3.74</c:v>
                </c:pt>
                <c:pt idx="21">
                  <c:v>4.2300000000000004</c:v>
                </c:pt>
                <c:pt idx="22">
                  <c:v>4.3</c:v>
                </c:pt>
                <c:pt idx="23">
                  <c:v>4.7126470588235279</c:v>
                </c:pt>
                <c:pt idx="24">
                  <c:v>7.0010725777618878</c:v>
                </c:pt>
                <c:pt idx="25">
                  <c:v>9.1999999999999993</c:v>
                </c:pt>
                <c:pt idx="26">
                  <c:v>11.66</c:v>
                </c:pt>
                <c:pt idx="27">
                  <c:v>13.2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9856"/>
        <c:axId val="253131776"/>
      </c:barChart>
      <c:catAx>
        <c:axId val="25312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131776"/>
        <c:crosses val="autoZero"/>
        <c:auto val="1"/>
        <c:lblAlgn val="ctr"/>
        <c:lblOffset val="100"/>
        <c:noMultiLvlLbl val="0"/>
      </c:catAx>
      <c:valAx>
        <c:axId val="253131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 1 000 population</a:t>
                </a:r>
              </a:p>
            </c:rich>
          </c:tx>
          <c:layout>
            <c:manualLayout>
              <c:xMode val="edge"/>
              <c:yMode val="edge"/>
              <c:x val="0.48787613975998662"/>
              <c:y val="0.943521902529479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1298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853596561299404"/>
          <c:y val="2.2606792054923264E-2"/>
          <c:w val="0.5610775609570543"/>
          <c:h val="0.89881488613050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3.15'!$A$9:$A$32</c:f>
              <c:strCache>
                <c:ptCount val="24"/>
                <c:pt idx="0">
                  <c:v>Lao DPR (2012)</c:v>
                </c:pt>
                <c:pt idx="1">
                  <c:v>Sri Lanka (2008)</c:v>
                </c:pt>
                <c:pt idx="2">
                  <c:v>Bangladesh (2008)</c:v>
                </c:pt>
                <c:pt idx="3">
                  <c:v>Malaysia (2010)</c:v>
                </c:pt>
                <c:pt idx="4">
                  <c:v>Thailand (2005)</c:v>
                </c:pt>
                <c:pt idx="5">
                  <c:v>Indonesia (2011)</c:v>
                </c:pt>
                <c:pt idx="6">
                  <c:v>Nepal (2010)</c:v>
                </c:pt>
                <c:pt idx="7">
                  <c:v>Hong Kong, China (2010)</c:v>
                </c:pt>
                <c:pt idx="8">
                  <c:v>Brunei Darussalam (2010)</c:v>
                </c:pt>
                <c:pt idx="9">
                  <c:v>Singapore (2013)</c:v>
                </c:pt>
                <c:pt idx="10">
                  <c:v>Cambodia (2011)</c:v>
                </c:pt>
                <c:pt idx="11">
                  <c:v>Australia (2013)</c:v>
                </c:pt>
                <c:pt idx="12">
                  <c:v>Papua New Guinea (2008)</c:v>
                </c:pt>
                <c:pt idx="13">
                  <c:v>Fiji (2011)</c:v>
                </c:pt>
                <c:pt idx="14">
                  <c:v>Asia-18</c:v>
                </c:pt>
                <c:pt idx="15">
                  <c:v>Myanmar (2008)</c:v>
                </c:pt>
                <c:pt idx="16">
                  <c:v>Viet Nam (2003)</c:v>
                </c:pt>
                <c:pt idx="17">
                  <c:v>Macao, China (2008)</c:v>
                </c:pt>
                <c:pt idx="18">
                  <c:v>New Zealand (2013)</c:v>
                </c:pt>
                <c:pt idx="19">
                  <c:v>OECD</c:v>
                </c:pt>
                <c:pt idx="20">
                  <c:v>Mongolia (2011)</c:v>
                </c:pt>
                <c:pt idx="21">
                  <c:v>China (2012)</c:v>
                </c:pt>
                <c:pt idx="22">
                  <c:v>Korea, Rep (2014)</c:v>
                </c:pt>
                <c:pt idx="23">
                  <c:v>Japan (2012)</c:v>
                </c:pt>
              </c:strCache>
            </c:strRef>
          </c:cat>
          <c:val>
            <c:numRef>
              <c:f>'Data 3.15'!$B$9:$B$32</c:f>
              <c:numCache>
                <c:formatCode>0.0</c:formatCode>
                <c:ptCount val="24"/>
                <c:pt idx="0">
                  <c:v>2.5</c:v>
                </c:pt>
                <c:pt idx="1">
                  <c:v>3.01</c:v>
                </c:pt>
                <c:pt idx="2">
                  <c:v>4</c:v>
                </c:pt>
                <c:pt idx="3">
                  <c:v>4.2</c:v>
                </c:pt>
                <c:pt idx="4">
                  <c:v>4.2</c:v>
                </c:pt>
                <c:pt idx="5">
                  <c:v>4.3499999999999996</c:v>
                </c:pt>
                <c:pt idx="6">
                  <c:v>4.3899999999999997</c:v>
                </c:pt>
                <c:pt idx="7">
                  <c:v>4.7</c:v>
                </c:pt>
                <c:pt idx="8">
                  <c:v>4.8</c:v>
                </c:pt>
                <c:pt idx="9">
                  <c:v>4.97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</c:v>
                </c:pt>
                <c:pt idx="14">
                  <c:v>6.224444444444444</c:v>
                </c:pt>
                <c:pt idx="15">
                  <c:v>6.3</c:v>
                </c:pt>
                <c:pt idx="16">
                  <c:v>6.73</c:v>
                </c:pt>
                <c:pt idx="17">
                  <c:v>6.9</c:v>
                </c:pt>
                <c:pt idx="18" formatCode="General">
                  <c:v>7.6</c:v>
                </c:pt>
                <c:pt idx="19">
                  <c:v>7.709677419354839</c:v>
                </c:pt>
                <c:pt idx="20">
                  <c:v>7.89</c:v>
                </c:pt>
                <c:pt idx="21">
                  <c:v>10</c:v>
                </c:pt>
                <c:pt idx="22">
                  <c:v>16.5</c:v>
                </c:pt>
                <c:pt idx="23" formatCode="General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60384"/>
        <c:axId val="254194048"/>
      </c:barChart>
      <c:catAx>
        <c:axId val="25336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94048"/>
        <c:crosses val="autoZero"/>
        <c:auto val="1"/>
        <c:lblAlgn val="ctr"/>
        <c:lblOffset val="100"/>
        <c:noMultiLvlLbl val="0"/>
      </c:catAx>
      <c:valAx>
        <c:axId val="254194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88212377800601005"/>
              <c:y val="0.962197618310811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3603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443296466554395"/>
          <c:y val="3.0747728860936407E-2"/>
          <c:w val="0.55884757179918987"/>
          <c:h val="0.870701068026873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3.13'!$A$9:$A$31</c:f>
              <c:strCache>
                <c:ptCount val="23"/>
                <c:pt idx="0">
                  <c:v>Nepal (2010)</c:v>
                </c:pt>
                <c:pt idx="1">
                  <c:v>Myanmar (2008)</c:v>
                </c:pt>
                <c:pt idx="2">
                  <c:v>Bangladesh (2011)</c:v>
                </c:pt>
                <c:pt idx="3">
                  <c:v>Papua New Guinea (2008)</c:v>
                </c:pt>
                <c:pt idx="4">
                  <c:v>Cambodia (2011)</c:v>
                </c:pt>
                <c:pt idx="5">
                  <c:v>Solomon Islands (2006)</c:v>
                </c:pt>
                <c:pt idx="6">
                  <c:v>Macao, China (2010)</c:v>
                </c:pt>
                <c:pt idx="7">
                  <c:v>Fiji (2010)</c:v>
                </c:pt>
                <c:pt idx="8">
                  <c:v>Singapore (2011)</c:v>
                </c:pt>
                <c:pt idx="9">
                  <c:v>Brunei Darussalam (2010)</c:v>
                </c:pt>
                <c:pt idx="10">
                  <c:v>Malaysia (2011)</c:v>
                </c:pt>
                <c:pt idx="11">
                  <c:v>Asia-16</c:v>
                </c:pt>
                <c:pt idx="12">
                  <c:v>Viet Nam (2005)</c:v>
                </c:pt>
                <c:pt idx="13">
                  <c:v>Japan (2014)</c:v>
                </c:pt>
                <c:pt idx="14">
                  <c:v>China (2012)</c:v>
                </c:pt>
                <c:pt idx="15">
                  <c:v>Thailand (2005)</c:v>
                </c:pt>
                <c:pt idx="16">
                  <c:v>New Zealand (2013)</c:v>
                </c:pt>
                <c:pt idx="17">
                  <c:v>OECD</c:v>
                </c:pt>
                <c:pt idx="18">
                  <c:v>Korea, Rep. (2014)</c:v>
                </c:pt>
                <c:pt idx="19">
                  <c:v>Australia (2013)</c:v>
                </c:pt>
                <c:pt idx="20">
                  <c:v>Hong Kong,China (2010)</c:v>
                </c:pt>
                <c:pt idx="21">
                  <c:v>Mongolia (2011)</c:v>
                </c:pt>
                <c:pt idx="22">
                  <c:v>Sri Lanka (2011)</c:v>
                </c:pt>
              </c:strCache>
            </c:strRef>
          </c:cat>
          <c:val>
            <c:numRef>
              <c:f>'Data 3.13'!$B$9:$B$31</c:f>
              <c:numCache>
                <c:formatCode>0.0</c:formatCode>
                <c:ptCount val="23"/>
                <c:pt idx="0">
                  <c:v>12.6</c:v>
                </c:pt>
                <c:pt idx="1">
                  <c:v>23.4</c:v>
                </c:pt>
                <c:pt idx="2">
                  <c:v>24.43</c:v>
                </c:pt>
                <c:pt idx="3">
                  <c:v>36.1</c:v>
                </c:pt>
                <c:pt idx="4">
                  <c:v>40.68</c:v>
                </c:pt>
                <c:pt idx="5">
                  <c:v>75</c:v>
                </c:pt>
                <c:pt idx="6">
                  <c:v>76</c:v>
                </c:pt>
                <c:pt idx="7">
                  <c:v>86.75</c:v>
                </c:pt>
                <c:pt idx="8">
                  <c:v>88.34</c:v>
                </c:pt>
                <c:pt idx="9">
                  <c:v>103.4</c:v>
                </c:pt>
                <c:pt idx="10">
                  <c:v>110.4</c:v>
                </c:pt>
                <c:pt idx="11">
                  <c:v>115.86414306627684</c:v>
                </c:pt>
                <c:pt idx="12">
                  <c:v>120</c:v>
                </c:pt>
                <c:pt idx="13">
                  <c:v>124.38600000000001</c:v>
                </c:pt>
                <c:pt idx="14">
                  <c:v>129.55328906042928</c:v>
                </c:pt>
                <c:pt idx="15">
                  <c:v>137</c:v>
                </c:pt>
                <c:pt idx="16">
                  <c:v>149.285</c:v>
                </c:pt>
                <c:pt idx="17">
                  <c:v>154.11447058823526</c:v>
                </c:pt>
                <c:pt idx="18">
                  <c:v>156.33700000000002</c:v>
                </c:pt>
                <c:pt idx="19">
                  <c:v>172.39700000000002</c:v>
                </c:pt>
                <c:pt idx="20">
                  <c:v>178.9</c:v>
                </c:pt>
                <c:pt idx="21">
                  <c:v>254.4</c:v>
                </c:pt>
                <c:pt idx="22">
                  <c:v>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47680"/>
        <c:axId val="254249216"/>
      </c:barChart>
      <c:catAx>
        <c:axId val="25424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49216"/>
        <c:crosses val="autoZero"/>
        <c:auto val="1"/>
        <c:lblAlgn val="ctr"/>
        <c:lblOffset val="100"/>
        <c:noMultiLvlLbl val="0"/>
      </c:catAx>
      <c:valAx>
        <c:axId val="25424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 1 000 population</a:t>
                </a:r>
              </a:p>
            </c:rich>
          </c:tx>
          <c:layout>
            <c:manualLayout>
              <c:xMode val="edge"/>
              <c:yMode val="edge"/>
              <c:x val="0.4878759497168117"/>
              <c:y val="0.94352182219123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476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'Data 3.14'!$B$9</c:f>
                  <c:strCache>
                    <c:ptCount val="1"/>
                    <c:pt idx="0">
                      <c:v>AUS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'Data 3.14'!$B$10</c:f>
                  <c:strCache>
                    <c:ptCount val="1"/>
                    <c:pt idx="0">
                      <c:v>BGD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'Data 3.14'!$B$11</c:f>
                  <c:strCache>
                    <c:ptCount val="1"/>
                    <c:pt idx="0">
                      <c:v>BRN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'Data 3.14'!$B$12</c:f>
                  <c:strCache>
                    <c:ptCount val="1"/>
                    <c:pt idx="0">
                      <c:v>KHM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'Data 3.14'!$B$13</c:f>
                  <c:strCache>
                    <c:ptCount val="1"/>
                    <c:pt idx="0">
                      <c:v>CHN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'Data 3.14'!$B$14</c:f>
                  <c:strCache>
                    <c:ptCount val="1"/>
                    <c:pt idx="0">
                      <c:v>FJI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'Data 3.14'!$B$15</c:f>
                  <c:strCache>
                    <c:ptCount val="1"/>
                    <c:pt idx="0">
                      <c:v>HKG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'Data 3.14'!$B$16</c:f>
                  <c:strCache>
                    <c:ptCount val="1"/>
                    <c:pt idx="0">
                      <c:v>JPN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'Data 3.14'!$B$17</c:f>
                  <c:strCache>
                    <c:ptCount val="1"/>
                    <c:pt idx="0">
                      <c:v>KOR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'Data 3.14'!$B$18</c:f>
                  <c:strCache>
                    <c:ptCount val="1"/>
                    <c:pt idx="0">
                      <c:v>MAC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'Data 3.14'!$B$19</c:f>
                  <c:strCache>
                    <c:ptCount val="1"/>
                    <c:pt idx="0">
                      <c:v>MYS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'Data 3.14'!$B$20</c:f>
                  <c:strCache>
                    <c:ptCount val="1"/>
                    <c:pt idx="0">
                      <c:v>MNG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'Data 3.14'!$B$21</c:f>
                  <c:strCache>
                    <c:ptCount val="1"/>
                    <c:pt idx="0">
                      <c:v>MMR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'Data 3.14'!$B$22</c:f>
                  <c:strCache>
                    <c:ptCount val="1"/>
                    <c:pt idx="0">
                      <c:v>NPL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'Data 3.14'!$B$23</c:f>
                  <c:strCache>
                    <c:ptCount val="1"/>
                    <c:pt idx="0">
                      <c:v>NZL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'Data 3.14'!$B$24</c:f>
                  <c:strCache>
                    <c:ptCount val="1"/>
                    <c:pt idx="0">
                      <c:v>SGP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'Data 3.14'!$B$25</c:f>
                  <c:strCache>
                    <c:ptCount val="1"/>
                    <c:pt idx="0">
                      <c:v>SLB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'Data 3.14'!$B$26</c:f>
                  <c:strCache>
                    <c:ptCount val="1"/>
                    <c:pt idx="0">
                      <c:v>LKA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'Data 3.14'!$B$27</c:f>
                  <c:strCache>
                    <c:ptCount val="1"/>
                    <c:pt idx="0">
                      <c:v>THA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'Data 3.14'!$B$28</c:f>
                  <c:strCache>
                    <c:ptCount val="1"/>
                    <c:pt idx="0">
                      <c:v>VNM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'Data 3.14'!#REF!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'Data 3.14'!#REF!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'Data 3.14'!$B$24</c:f>
                  <c:strCache>
                    <c:ptCount val="1"/>
                    <c:pt idx="0">
                      <c:v>SGP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'Data 3.14'!$B$25</c:f>
                  <c:strCache>
                    <c:ptCount val="1"/>
                    <c:pt idx="0">
                      <c:v>SLB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'Data 3.14'!$B$26</c:f>
                  <c:strCache>
                    <c:ptCount val="1"/>
                    <c:pt idx="0">
                      <c:v>LKA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'Data 3.14'!$B$27</c:f>
                  <c:strCache>
                    <c:ptCount val="1"/>
                    <c:pt idx="0">
                      <c:v>THA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'Data 3.14'!$B$28</c:f>
                  <c:strCache>
                    <c:ptCount val="1"/>
                    <c:pt idx="0">
                      <c:v>VNM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'Data 3.14'!$B$28</c:f>
                  <c:strCache>
                    <c:ptCount val="1"/>
                    <c:pt idx="0">
                      <c:v>VNM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'Data 3.14'!$B$28</c:f>
                  <c:strCache>
                    <c:ptCount val="1"/>
                    <c:pt idx="0">
                      <c:v>VNM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9.1449256342957128E-2"/>
                  <c:y val="-0.129675925925925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3.14'!$C$9:$C$28</c:f>
              <c:numCache>
                <c:formatCode>0.0</c:formatCode>
                <c:ptCount val="20"/>
                <c:pt idx="0">
                  <c:v>3.74</c:v>
                </c:pt>
                <c:pt idx="1">
                  <c:v>0.55000000000000004</c:v>
                </c:pt>
                <c:pt idx="2">
                  <c:v>2.6637554585152841</c:v>
                </c:pt>
                <c:pt idx="3">
                  <c:v>0.68</c:v>
                </c:pt>
                <c:pt idx="4">
                  <c:v>4.2300000000000004</c:v>
                </c:pt>
                <c:pt idx="5">
                  <c:v>2.3199999999999998</c:v>
                </c:pt>
                <c:pt idx="6">
                  <c:v>4.3</c:v>
                </c:pt>
                <c:pt idx="7">
                  <c:v>13.2</c:v>
                </c:pt>
                <c:pt idx="8">
                  <c:v>11.66</c:v>
                </c:pt>
                <c:pt idx="9">
                  <c:v>2.4533045977011496</c:v>
                </c:pt>
                <c:pt idx="10">
                  <c:v>1.94</c:v>
                </c:pt>
                <c:pt idx="11">
                  <c:v>7.0010725777618878</c:v>
                </c:pt>
                <c:pt idx="12">
                  <c:v>1.1299999999999999</c:v>
                </c:pt>
                <c:pt idx="13">
                  <c:v>0.8</c:v>
                </c:pt>
                <c:pt idx="14">
                  <c:v>2.75</c:v>
                </c:pt>
                <c:pt idx="15">
                  <c:v>2.0682632472185554</c:v>
                </c:pt>
                <c:pt idx="16">
                  <c:v>1.4</c:v>
                </c:pt>
                <c:pt idx="17">
                  <c:v>3.54</c:v>
                </c:pt>
                <c:pt idx="18">
                  <c:v>2.1</c:v>
                </c:pt>
                <c:pt idx="19">
                  <c:v>2.4900000000000002</c:v>
                </c:pt>
              </c:numCache>
            </c:numRef>
          </c:xVal>
          <c:yVal>
            <c:numRef>
              <c:f>'Data 3.14'!$D$9:$D$28</c:f>
              <c:numCache>
                <c:formatCode>0.0</c:formatCode>
                <c:ptCount val="20"/>
                <c:pt idx="0">
                  <c:v>172.39700000000002</c:v>
                </c:pt>
                <c:pt idx="1">
                  <c:v>24.43</c:v>
                </c:pt>
                <c:pt idx="2">
                  <c:v>103.4</c:v>
                </c:pt>
                <c:pt idx="3">
                  <c:v>40.68</c:v>
                </c:pt>
                <c:pt idx="4">
                  <c:v>129.55328906042928</c:v>
                </c:pt>
                <c:pt idx="5">
                  <c:v>86.75</c:v>
                </c:pt>
                <c:pt idx="6">
                  <c:v>178.9</c:v>
                </c:pt>
                <c:pt idx="7">
                  <c:v>124.38600000000001</c:v>
                </c:pt>
                <c:pt idx="8">
                  <c:v>156.33700000000002</c:v>
                </c:pt>
                <c:pt idx="9">
                  <c:v>76</c:v>
                </c:pt>
                <c:pt idx="10">
                  <c:v>110.4</c:v>
                </c:pt>
                <c:pt idx="11">
                  <c:v>254.4</c:v>
                </c:pt>
                <c:pt idx="12">
                  <c:v>23.4</c:v>
                </c:pt>
                <c:pt idx="13">
                  <c:v>12.6</c:v>
                </c:pt>
                <c:pt idx="14">
                  <c:v>149.285</c:v>
                </c:pt>
                <c:pt idx="15">
                  <c:v>88.34</c:v>
                </c:pt>
                <c:pt idx="16">
                  <c:v>75</c:v>
                </c:pt>
                <c:pt idx="17">
                  <c:v>274</c:v>
                </c:pt>
                <c:pt idx="18">
                  <c:v>137</c:v>
                </c:pt>
                <c:pt idx="19">
                  <c:v>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288640"/>
        <c:axId val="254290944"/>
      </c:scatterChart>
      <c:valAx>
        <c:axId val="25428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Hospital beds, per 1 000 population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90944"/>
        <c:crosses val="autoZero"/>
        <c:crossBetween val="midCat"/>
      </c:valAx>
      <c:valAx>
        <c:axId val="254290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Hospital discharges, per 1 000 population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886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5</xdr:col>
      <xdr:colOff>142875</xdr:colOff>
      <xdr:row>30</xdr:row>
      <xdr:rowOff>142875</xdr:rowOff>
    </xdr:to>
    <xdr:graphicFrame macro="">
      <xdr:nvGraphicFramePr>
        <xdr:cNvPr id="12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34</xdr:row>
      <xdr:rowOff>180975</xdr:rowOff>
    </xdr:from>
    <xdr:to>
      <xdr:col>11</xdr:col>
      <xdr:colOff>285750</xdr:colOff>
      <xdr:row>57</xdr:row>
      <xdr:rowOff>161925</xdr:rowOff>
    </xdr:to>
    <xdr:graphicFrame macro="">
      <xdr:nvGraphicFramePr>
        <xdr:cNvPr id="128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</xdr:colOff>
      <xdr:row>7</xdr:row>
      <xdr:rowOff>0</xdr:rowOff>
    </xdr:from>
    <xdr:to>
      <xdr:col>12</xdr:col>
      <xdr:colOff>38100</xdr:colOff>
      <xdr:row>30</xdr:row>
      <xdr:rowOff>28575</xdr:rowOff>
    </xdr:to>
    <xdr:graphicFrame macro="">
      <xdr:nvGraphicFramePr>
        <xdr:cNvPr id="12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190500</xdr:rowOff>
    </xdr:from>
    <xdr:to>
      <xdr:col>6</xdr:col>
      <xdr:colOff>9525</xdr:colOff>
      <xdr:row>53</xdr:row>
      <xdr:rowOff>28575</xdr:rowOff>
    </xdr:to>
    <xdr:graphicFrame macro="">
      <xdr:nvGraphicFramePr>
        <xdr:cNvPr id="12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34" workbookViewId="0">
      <selection activeCell="G54" sqref="G54"/>
    </sheetView>
  </sheetViews>
  <sheetFormatPr defaultRowHeight="15" x14ac:dyDescent="0.25"/>
  <cols>
    <col min="1" max="1" width="10.7109375" customWidth="1"/>
  </cols>
  <sheetData>
    <row r="1" spans="1:16" s="90" customFormat="1" x14ac:dyDescent="0.25">
      <c r="A1" s="91" t="s">
        <v>126</v>
      </c>
    </row>
    <row r="2" spans="1:16" s="90" customFormat="1" ht="12.75" x14ac:dyDescent="0.2">
      <c r="A2" s="90">
        <v>3</v>
      </c>
      <c r="B2" s="90" t="s">
        <v>127</v>
      </c>
    </row>
    <row r="3" spans="1:16" s="90" customFormat="1" ht="12.75" x14ac:dyDescent="0.2">
      <c r="A3" s="90" t="s">
        <v>128</v>
      </c>
    </row>
    <row r="4" spans="1:16" s="90" customFormat="1" x14ac:dyDescent="0.25">
      <c r="A4" s="91" t="s">
        <v>129</v>
      </c>
    </row>
    <row r="5" spans="1:16" s="90" customFormat="1" ht="12.75" x14ac:dyDescent="0.2"/>
    <row r="6" spans="1:16" x14ac:dyDescent="0.25">
      <c r="A6" s="87" t="s">
        <v>118</v>
      </c>
      <c r="B6" s="87"/>
      <c r="C6" s="87"/>
      <c r="D6" s="87"/>
      <c r="E6" s="87"/>
      <c r="F6" s="2"/>
      <c r="G6" s="21" t="s">
        <v>119</v>
      </c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87"/>
      <c r="B7" s="87"/>
      <c r="C7" s="87"/>
      <c r="D7" s="87"/>
      <c r="E7" s="87"/>
    </row>
    <row r="32" spans="1:7" x14ac:dyDescent="0.25">
      <c r="A32" s="66" t="s">
        <v>123</v>
      </c>
      <c r="B32" s="3"/>
      <c r="C32" s="3"/>
      <c r="D32" s="3"/>
      <c r="E32" s="3"/>
      <c r="F32" s="3"/>
      <c r="G32" s="66" t="s">
        <v>122</v>
      </c>
    </row>
    <row r="33" spans="1:11" x14ac:dyDescent="0.25">
      <c r="B33" s="3"/>
      <c r="C33" s="3"/>
      <c r="D33" s="3"/>
      <c r="E33" s="3"/>
      <c r="F33" s="3"/>
      <c r="G33" s="3"/>
      <c r="H33" s="3"/>
      <c r="I33" s="3"/>
    </row>
    <row r="34" spans="1:11" x14ac:dyDescent="0.25">
      <c r="A34" s="89" t="s">
        <v>121</v>
      </c>
      <c r="B34" s="89"/>
      <c r="C34" s="89"/>
      <c r="D34" s="89"/>
      <c r="E34" s="89"/>
      <c r="F34" s="89"/>
      <c r="G34" s="88" t="s">
        <v>120</v>
      </c>
      <c r="H34" s="88"/>
      <c r="I34" s="88"/>
      <c r="J34" s="88"/>
      <c r="K34" s="88"/>
    </row>
    <row r="35" spans="1:11" x14ac:dyDescent="0.25">
      <c r="A35" s="89"/>
      <c r="B35" s="89"/>
      <c r="C35" s="89"/>
      <c r="D35" s="89"/>
      <c r="E35" s="89"/>
      <c r="F35" s="89"/>
      <c r="G35" s="88"/>
      <c r="H35" s="88"/>
      <c r="I35" s="88"/>
      <c r="J35" s="88"/>
      <c r="K35" s="88"/>
    </row>
    <row r="55" spans="1:10" x14ac:dyDescent="0.25">
      <c r="A55" s="66" t="s">
        <v>124</v>
      </c>
    </row>
    <row r="59" spans="1:10" x14ac:dyDescent="0.25">
      <c r="G59" s="66" t="s">
        <v>125</v>
      </c>
    </row>
    <row r="60" spans="1:10" x14ac:dyDescent="0.25">
      <c r="H60" s="3"/>
      <c r="I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B62" s="3"/>
      <c r="C62" s="3"/>
      <c r="D62" s="3"/>
      <c r="E62" s="3"/>
      <c r="F62" s="3"/>
      <c r="G62" s="3"/>
      <c r="H62" s="3"/>
      <c r="I62" s="3"/>
      <c r="J62" s="3"/>
    </row>
  </sheetData>
  <mergeCells count="3">
    <mergeCell ref="A6:E7"/>
    <mergeCell ref="G34:K35"/>
    <mergeCell ref="A34:F35"/>
  </mergeCells>
  <hyperlinks>
    <hyperlink ref="A1" r:id="rId1" display="http://dx.doi.org/10.1787/health_glance_ap-2016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5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5"/>
  <sheetViews>
    <sheetView workbookViewId="0">
      <selection activeCell="G20" sqref="G20"/>
    </sheetView>
  </sheetViews>
  <sheetFormatPr defaultRowHeight="15" x14ac:dyDescent="0.25"/>
  <cols>
    <col min="1" max="1" width="22" style="68" customWidth="1"/>
    <col min="2" max="2" width="18.42578125" style="68" customWidth="1"/>
    <col min="3" max="16384" width="9.140625" style="68"/>
  </cols>
  <sheetData>
    <row r="1" spans="1:2" s="90" customFormat="1" x14ac:dyDescent="0.25">
      <c r="A1" s="91" t="s">
        <v>126</v>
      </c>
    </row>
    <row r="2" spans="1:2" s="90" customFormat="1" ht="12.75" x14ac:dyDescent="0.2">
      <c r="A2" s="90">
        <v>3</v>
      </c>
      <c r="B2" s="90" t="s">
        <v>127</v>
      </c>
    </row>
    <row r="3" spans="1:2" s="90" customFormat="1" ht="12.75" x14ac:dyDescent="0.2">
      <c r="A3" s="90" t="s">
        <v>128</v>
      </c>
    </row>
    <row r="4" spans="1:2" s="90" customFormat="1" x14ac:dyDescent="0.25">
      <c r="A4" s="91" t="s">
        <v>129</v>
      </c>
    </row>
    <row r="5" spans="1:2" s="90" customFormat="1" ht="12.75" x14ac:dyDescent="0.2"/>
    <row r="6" spans="1:2" x14ac:dyDescent="0.25">
      <c r="A6" s="67" t="s">
        <v>114</v>
      </c>
    </row>
    <row r="7" spans="1:2" x14ac:dyDescent="0.25">
      <c r="A7" s="67"/>
    </row>
    <row r="8" spans="1:2" ht="26.25" x14ac:dyDescent="0.25">
      <c r="A8" s="69" t="s">
        <v>34</v>
      </c>
      <c r="B8" s="70" t="s">
        <v>35</v>
      </c>
    </row>
    <row r="9" spans="1:2" x14ac:dyDescent="0.25">
      <c r="A9" s="9" t="s">
        <v>13</v>
      </c>
      <c r="B9" s="10">
        <v>0.47</v>
      </c>
    </row>
    <row r="10" spans="1:2" x14ac:dyDescent="0.25">
      <c r="A10" s="9" t="s">
        <v>12</v>
      </c>
      <c r="B10" s="10">
        <v>0.55000000000000004</v>
      </c>
    </row>
    <row r="11" spans="1:2" x14ac:dyDescent="0.25">
      <c r="A11" s="9" t="s">
        <v>11</v>
      </c>
      <c r="B11" s="10">
        <v>0.6</v>
      </c>
    </row>
    <row r="12" spans="1:2" x14ac:dyDescent="0.25">
      <c r="A12" s="9" t="s">
        <v>21</v>
      </c>
      <c r="B12" s="10">
        <v>0.6</v>
      </c>
    </row>
    <row r="13" spans="1:2" x14ac:dyDescent="0.25">
      <c r="A13" s="9" t="s">
        <v>30</v>
      </c>
      <c r="B13" s="10">
        <v>0.68</v>
      </c>
    </row>
    <row r="14" spans="1:2" x14ac:dyDescent="0.25">
      <c r="A14" s="9" t="s">
        <v>9</v>
      </c>
      <c r="B14" s="10">
        <v>0.8</v>
      </c>
    </row>
    <row r="15" spans="1:2" x14ac:dyDescent="0.25">
      <c r="A15" s="9" t="s">
        <v>8</v>
      </c>
      <c r="B15" s="10">
        <v>0.9</v>
      </c>
    </row>
    <row r="16" spans="1:2" x14ac:dyDescent="0.25">
      <c r="A16" s="9" t="s">
        <v>20</v>
      </c>
      <c r="B16" s="10">
        <v>1.1299999999999999</v>
      </c>
    </row>
    <row r="17" spans="1:2" x14ac:dyDescent="0.25">
      <c r="A17" s="9" t="s">
        <v>26</v>
      </c>
      <c r="B17" s="10">
        <v>1.4</v>
      </c>
    </row>
    <row r="18" spans="1:2" x14ac:dyDescent="0.25">
      <c r="A18" s="9" t="s">
        <v>27</v>
      </c>
      <c r="B18" s="10">
        <v>1.4971411375263317</v>
      </c>
    </row>
    <row r="19" spans="1:2" x14ac:dyDescent="0.25">
      <c r="A19" s="9" t="s">
        <v>31</v>
      </c>
      <c r="B19" s="10">
        <v>1.94</v>
      </c>
    </row>
    <row r="20" spans="1:2" x14ac:dyDescent="0.25">
      <c r="A20" s="9" t="s">
        <v>23</v>
      </c>
      <c r="B20" s="10">
        <v>2.0682632472185554</v>
      </c>
    </row>
    <row r="21" spans="1:2" x14ac:dyDescent="0.25">
      <c r="A21" s="9" t="s">
        <v>6</v>
      </c>
      <c r="B21" s="10">
        <v>2.1</v>
      </c>
    </row>
    <row r="22" spans="1:2" x14ac:dyDescent="0.25">
      <c r="A22" s="9" t="s">
        <v>18</v>
      </c>
      <c r="B22" s="10">
        <v>2.3199999999999998</v>
      </c>
    </row>
    <row r="23" spans="1:2" x14ac:dyDescent="0.25">
      <c r="A23" s="9" t="s">
        <v>24</v>
      </c>
      <c r="B23" s="10">
        <v>2.4533045977011496</v>
      </c>
    </row>
    <row r="24" spans="1:2" x14ac:dyDescent="0.25">
      <c r="A24" s="9" t="s">
        <v>33</v>
      </c>
      <c r="B24" s="10">
        <v>2.4900000000000002</v>
      </c>
    </row>
    <row r="25" spans="1:2" x14ac:dyDescent="0.25">
      <c r="A25" s="9" t="s">
        <v>29</v>
      </c>
      <c r="B25" s="10">
        <v>2.6637554585152841</v>
      </c>
    </row>
    <row r="26" spans="1:2" x14ac:dyDescent="0.25">
      <c r="A26" s="9" t="s">
        <v>107</v>
      </c>
      <c r="B26" s="10">
        <v>2.75</v>
      </c>
    </row>
    <row r="27" spans="1:2" x14ac:dyDescent="0.25">
      <c r="A27" s="11" t="s">
        <v>4</v>
      </c>
      <c r="B27" s="12">
        <v>3.3119789553965093</v>
      </c>
    </row>
    <row r="28" spans="1:2" x14ac:dyDescent="0.25">
      <c r="A28" s="9" t="s">
        <v>5</v>
      </c>
      <c r="B28" s="10">
        <v>3.54</v>
      </c>
    </row>
    <row r="29" spans="1:2" x14ac:dyDescent="0.25">
      <c r="A29" s="9" t="s">
        <v>109</v>
      </c>
      <c r="B29" s="10">
        <v>3.74</v>
      </c>
    </row>
    <row r="30" spans="1:2" x14ac:dyDescent="0.25">
      <c r="A30" s="9" t="s">
        <v>25</v>
      </c>
      <c r="B30" s="10">
        <v>4.2300000000000004</v>
      </c>
    </row>
    <row r="31" spans="1:2" x14ac:dyDescent="0.25">
      <c r="A31" s="9" t="s">
        <v>43</v>
      </c>
      <c r="B31" s="10">
        <v>4.3</v>
      </c>
    </row>
    <row r="32" spans="1:2" x14ac:dyDescent="0.25">
      <c r="A32" s="11" t="s">
        <v>78</v>
      </c>
      <c r="B32" s="71">
        <v>4.7126470588235279</v>
      </c>
    </row>
    <row r="33" spans="1:3" x14ac:dyDescent="0.25">
      <c r="A33" s="9" t="s">
        <v>32</v>
      </c>
      <c r="B33" s="10">
        <v>7.0010725777618878</v>
      </c>
    </row>
    <row r="34" spans="1:3" x14ac:dyDescent="0.25">
      <c r="A34" s="9" t="s">
        <v>3</v>
      </c>
      <c r="B34" s="10">
        <v>9.1999999999999993</v>
      </c>
    </row>
    <row r="35" spans="1:3" x14ac:dyDescent="0.25">
      <c r="A35" s="9" t="s">
        <v>108</v>
      </c>
      <c r="B35" s="10">
        <v>11.66</v>
      </c>
    </row>
    <row r="36" spans="1:3" x14ac:dyDescent="0.25">
      <c r="A36" s="13" t="s">
        <v>110</v>
      </c>
      <c r="B36" s="14">
        <v>13.2</v>
      </c>
    </row>
    <row r="37" spans="1:3" x14ac:dyDescent="0.25">
      <c r="A37" s="15" t="s">
        <v>4</v>
      </c>
      <c r="B37" s="72">
        <v>3.366978955396509</v>
      </c>
    </row>
    <row r="39" spans="1:3" x14ac:dyDescent="0.25">
      <c r="A39" s="73" t="s">
        <v>111</v>
      </c>
    </row>
    <row r="41" spans="1:3" x14ac:dyDescent="0.25">
      <c r="A41" s="25" t="s">
        <v>44</v>
      </c>
      <c r="B41" s="29">
        <v>3.74</v>
      </c>
      <c r="C41" s="26">
        <v>2013</v>
      </c>
    </row>
    <row r="42" spans="1:3" x14ac:dyDescent="0.25">
      <c r="A42" s="22" t="s">
        <v>45</v>
      </c>
      <c r="B42" s="30">
        <v>7.59</v>
      </c>
      <c r="C42" s="24">
        <v>2014</v>
      </c>
    </row>
    <row r="43" spans="1:3" x14ac:dyDescent="0.25">
      <c r="A43" s="22" t="s">
        <v>46</v>
      </c>
      <c r="B43" s="30">
        <v>6.23</v>
      </c>
      <c r="C43" s="23">
        <v>2014</v>
      </c>
    </row>
    <row r="44" spans="1:3" x14ac:dyDescent="0.25">
      <c r="A44" s="22" t="s">
        <v>47</v>
      </c>
      <c r="B44" s="30">
        <v>2.72</v>
      </c>
      <c r="C44" s="24">
        <v>2013</v>
      </c>
    </row>
    <row r="45" spans="1:3" x14ac:dyDescent="0.25">
      <c r="A45" s="22" t="s">
        <v>48</v>
      </c>
      <c r="B45" s="30">
        <v>2.11</v>
      </c>
      <c r="C45" s="24">
        <v>2014</v>
      </c>
    </row>
    <row r="46" spans="1:3" x14ac:dyDescent="0.25">
      <c r="A46" s="22" t="s">
        <v>49</v>
      </c>
      <c r="B46" s="30">
        <v>6.45</v>
      </c>
      <c r="C46" s="24">
        <v>2014</v>
      </c>
    </row>
    <row r="47" spans="1:3" x14ac:dyDescent="0.25">
      <c r="A47" s="22" t="s">
        <v>50</v>
      </c>
      <c r="B47" s="30">
        <v>2.69</v>
      </c>
      <c r="C47" s="24">
        <v>2014</v>
      </c>
    </row>
    <row r="48" spans="1:3" x14ac:dyDescent="0.25">
      <c r="A48" s="22" t="s">
        <v>51</v>
      </c>
      <c r="B48" s="30">
        <v>5.01</v>
      </c>
      <c r="C48" s="24">
        <v>2014</v>
      </c>
    </row>
    <row r="49" spans="1:3" x14ac:dyDescent="0.25">
      <c r="A49" s="22" t="s">
        <v>52</v>
      </c>
      <c r="B49" s="30">
        <v>4.53</v>
      </c>
      <c r="C49" s="24">
        <v>2014</v>
      </c>
    </row>
    <row r="50" spans="1:3" x14ac:dyDescent="0.25">
      <c r="A50" s="22" t="s">
        <v>53</v>
      </c>
      <c r="B50" s="30">
        <v>6.2</v>
      </c>
      <c r="C50" s="24">
        <v>2014</v>
      </c>
    </row>
    <row r="51" spans="1:3" x14ac:dyDescent="0.25">
      <c r="A51" s="22" t="s">
        <v>54</v>
      </c>
      <c r="B51" s="30">
        <v>8.23</v>
      </c>
      <c r="C51" s="24">
        <v>2014</v>
      </c>
    </row>
    <row r="52" spans="1:3" x14ac:dyDescent="0.25">
      <c r="A52" s="22" t="s">
        <v>55</v>
      </c>
      <c r="B52" s="30">
        <v>4.24</v>
      </c>
      <c r="C52" s="24">
        <v>2014</v>
      </c>
    </row>
    <row r="53" spans="1:3" x14ac:dyDescent="0.25">
      <c r="A53" s="22" t="s">
        <v>56</v>
      </c>
      <c r="B53" s="30">
        <v>6.98</v>
      </c>
      <c r="C53" s="24">
        <v>2014</v>
      </c>
    </row>
    <row r="54" spans="1:3" x14ac:dyDescent="0.25">
      <c r="A54" s="22" t="s">
        <v>57</v>
      </c>
      <c r="B54" s="30">
        <v>3.18</v>
      </c>
      <c r="C54" s="23">
        <v>2014</v>
      </c>
    </row>
    <row r="55" spans="1:3" x14ac:dyDescent="0.25">
      <c r="A55" s="22" t="s">
        <v>58</v>
      </c>
      <c r="B55" s="30">
        <v>2.6</v>
      </c>
      <c r="C55" s="24">
        <v>2014</v>
      </c>
    </row>
    <row r="56" spans="1:3" x14ac:dyDescent="0.25">
      <c r="A56" s="22" t="s">
        <v>59</v>
      </c>
      <c r="B56" s="30">
        <v>3.08</v>
      </c>
      <c r="C56" s="23">
        <v>2014</v>
      </c>
    </row>
    <row r="57" spans="1:3" x14ac:dyDescent="0.25">
      <c r="A57" s="22" t="s">
        <v>60</v>
      </c>
      <c r="B57" s="30">
        <v>3.31</v>
      </c>
      <c r="C57" s="24">
        <v>2013</v>
      </c>
    </row>
    <row r="58" spans="1:3" x14ac:dyDescent="0.25">
      <c r="A58" s="22" t="s">
        <v>61</v>
      </c>
      <c r="B58" s="30">
        <v>13.2</v>
      </c>
      <c r="C58" s="24">
        <v>2014</v>
      </c>
    </row>
    <row r="59" spans="1:3" x14ac:dyDescent="0.25">
      <c r="A59" s="22" t="s">
        <v>62</v>
      </c>
      <c r="B59" s="30">
        <v>11.66</v>
      </c>
      <c r="C59" s="24">
        <v>2014</v>
      </c>
    </row>
    <row r="60" spans="1:3" x14ac:dyDescent="0.25">
      <c r="A60" s="22" t="s">
        <v>63</v>
      </c>
      <c r="B60" s="30">
        <v>4.9400000000000004</v>
      </c>
      <c r="C60" s="24">
        <v>2014</v>
      </c>
    </row>
    <row r="61" spans="1:3" x14ac:dyDescent="0.25">
      <c r="A61" s="22" t="s">
        <v>64</v>
      </c>
      <c r="B61" s="30">
        <v>1.62</v>
      </c>
      <c r="C61" s="24">
        <v>2014</v>
      </c>
    </row>
    <row r="62" spans="1:3" x14ac:dyDescent="0.25">
      <c r="A62" s="22" t="s">
        <v>65</v>
      </c>
      <c r="B62" s="30">
        <v>4.66</v>
      </c>
      <c r="C62" s="24">
        <v>2009</v>
      </c>
    </row>
    <row r="63" spans="1:3" x14ac:dyDescent="0.25">
      <c r="A63" s="22" t="s">
        <v>66</v>
      </c>
      <c r="B63" s="30">
        <v>2.75</v>
      </c>
      <c r="C63" s="23">
        <v>2014</v>
      </c>
    </row>
    <row r="64" spans="1:3" x14ac:dyDescent="0.25">
      <c r="A64" s="22" t="s">
        <v>67</v>
      </c>
      <c r="B64" s="30">
        <v>3.84</v>
      </c>
      <c r="C64" s="24">
        <v>2014</v>
      </c>
    </row>
    <row r="65" spans="1:3" x14ac:dyDescent="0.25">
      <c r="A65" s="22" t="s">
        <v>68</v>
      </c>
      <c r="B65" s="30">
        <v>6.63</v>
      </c>
      <c r="C65" s="24">
        <v>2014</v>
      </c>
    </row>
    <row r="66" spans="1:3" x14ac:dyDescent="0.25">
      <c r="A66" s="22" t="s">
        <v>69</v>
      </c>
      <c r="B66" s="30">
        <v>3.32</v>
      </c>
      <c r="C66" s="24">
        <v>2014</v>
      </c>
    </row>
    <row r="67" spans="1:3" x14ac:dyDescent="0.25">
      <c r="A67" s="22" t="s">
        <v>70</v>
      </c>
      <c r="B67" s="30">
        <v>5.79</v>
      </c>
      <c r="C67" s="24">
        <v>2014</v>
      </c>
    </row>
    <row r="68" spans="1:3" x14ac:dyDescent="0.25">
      <c r="A68" s="22" t="s">
        <v>71</v>
      </c>
      <c r="B68" s="30">
        <v>4.54</v>
      </c>
      <c r="C68" s="24">
        <v>2014</v>
      </c>
    </row>
    <row r="69" spans="1:3" x14ac:dyDescent="0.25">
      <c r="A69" s="22" t="s">
        <v>72</v>
      </c>
      <c r="B69" s="30">
        <v>2.97</v>
      </c>
      <c r="C69" s="24">
        <v>2014</v>
      </c>
    </row>
    <row r="70" spans="1:3" x14ac:dyDescent="0.25">
      <c r="A70" s="22" t="s">
        <v>73</v>
      </c>
      <c r="B70" s="30">
        <v>2.54</v>
      </c>
      <c r="C70" s="24">
        <v>2014</v>
      </c>
    </row>
    <row r="71" spans="1:3" x14ac:dyDescent="0.25">
      <c r="A71" s="22" t="s">
        <v>74</v>
      </c>
      <c r="B71" s="30">
        <v>4.58</v>
      </c>
      <c r="C71" s="24">
        <v>2014</v>
      </c>
    </row>
    <row r="72" spans="1:3" x14ac:dyDescent="0.25">
      <c r="A72" s="22" t="s">
        <v>75</v>
      </c>
      <c r="B72" s="30">
        <v>2.68</v>
      </c>
      <c r="C72" s="24">
        <v>2014</v>
      </c>
    </row>
    <row r="73" spans="1:3" x14ac:dyDescent="0.25">
      <c r="A73" s="22" t="s">
        <v>76</v>
      </c>
      <c r="B73" s="30">
        <v>2.73</v>
      </c>
      <c r="C73" s="24">
        <v>2014</v>
      </c>
    </row>
    <row r="74" spans="1:3" x14ac:dyDescent="0.25">
      <c r="A74" s="27" t="s">
        <v>77</v>
      </c>
      <c r="B74" s="31">
        <v>2.89</v>
      </c>
      <c r="C74" s="28">
        <v>2013</v>
      </c>
    </row>
    <row r="75" spans="1:3" x14ac:dyDescent="0.25">
      <c r="A75" s="32" t="s">
        <v>78</v>
      </c>
      <c r="B75" s="72">
        <v>4.7126470588235279</v>
      </c>
      <c r="C75" s="74"/>
    </row>
  </sheetData>
  <hyperlinks>
    <hyperlink ref="A1" r:id="rId1" display="http://dx.doi.org/10.1787/health_glance_ap-2016-en"/>
    <hyperlink ref="A4" r:id="rId2"/>
  </hyperlinks>
  <pageMargins left="0.7" right="0.7" top="0.75" bottom="0.75" header="0.3" footer="0.3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/>
  </sheetViews>
  <sheetFormatPr defaultRowHeight="15" x14ac:dyDescent="0.25"/>
  <cols>
    <col min="1" max="1" width="24.7109375" customWidth="1"/>
    <col min="2" max="2" width="21.85546875" customWidth="1"/>
  </cols>
  <sheetData>
    <row r="1" spans="1:2" s="90" customFormat="1" x14ac:dyDescent="0.25">
      <c r="A1" s="91" t="s">
        <v>126</v>
      </c>
    </row>
    <row r="2" spans="1:2" s="90" customFormat="1" ht="12.75" x14ac:dyDescent="0.2">
      <c r="A2" s="90">
        <v>3</v>
      </c>
      <c r="B2" s="90" t="s">
        <v>127</v>
      </c>
    </row>
    <row r="3" spans="1:2" s="90" customFormat="1" ht="12.75" x14ac:dyDescent="0.2">
      <c r="A3" s="90" t="s">
        <v>128</v>
      </c>
    </row>
    <row r="4" spans="1:2" s="90" customFormat="1" x14ac:dyDescent="0.25">
      <c r="A4" s="91" t="s">
        <v>129</v>
      </c>
    </row>
    <row r="5" spans="1:2" s="90" customFormat="1" ht="12.75" x14ac:dyDescent="0.2"/>
    <row r="6" spans="1:2" x14ac:dyDescent="0.25">
      <c r="A6" s="17" t="s">
        <v>115</v>
      </c>
      <c r="B6" s="18"/>
    </row>
    <row r="7" spans="1:2" x14ac:dyDescent="0.25">
      <c r="A7" s="17"/>
      <c r="B7" s="18"/>
    </row>
    <row r="8" spans="1:2" ht="25.5" x14ac:dyDescent="0.25">
      <c r="A8" s="47" t="s">
        <v>34</v>
      </c>
      <c r="B8" s="52" t="s">
        <v>85</v>
      </c>
    </row>
    <row r="9" spans="1:2" x14ac:dyDescent="0.25">
      <c r="A9" s="49" t="s">
        <v>9</v>
      </c>
      <c r="B9" s="62">
        <v>12.6</v>
      </c>
    </row>
    <row r="10" spans="1:2" x14ac:dyDescent="0.25">
      <c r="A10" s="44" t="s">
        <v>16</v>
      </c>
      <c r="B10" s="53">
        <v>23.4</v>
      </c>
    </row>
    <row r="11" spans="1:2" x14ac:dyDescent="0.25">
      <c r="A11" s="44" t="s">
        <v>12</v>
      </c>
      <c r="B11" s="53">
        <v>24.43</v>
      </c>
    </row>
    <row r="12" spans="1:2" x14ac:dyDescent="0.25">
      <c r="A12" s="44" t="s">
        <v>2</v>
      </c>
      <c r="B12" s="53">
        <v>36.1</v>
      </c>
    </row>
    <row r="13" spans="1:2" x14ac:dyDescent="0.25">
      <c r="A13" s="44" t="s">
        <v>10</v>
      </c>
      <c r="B13" s="53">
        <v>40.68</v>
      </c>
    </row>
    <row r="14" spans="1:2" x14ac:dyDescent="0.25">
      <c r="A14" s="44" t="s">
        <v>38</v>
      </c>
      <c r="B14" s="53">
        <v>75</v>
      </c>
    </row>
    <row r="15" spans="1:2" x14ac:dyDescent="0.25">
      <c r="A15" s="44" t="s">
        <v>84</v>
      </c>
      <c r="B15" s="53">
        <v>76</v>
      </c>
    </row>
    <row r="16" spans="1:2" x14ac:dyDescent="0.25">
      <c r="A16" s="44" t="s">
        <v>39</v>
      </c>
      <c r="B16" s="53">
        <v>86.75</v>
      </c>
    </row>
    <row r="17" spans="1:2" x14ac:dyDescent="0.25">
      <c r="A17" s="44" t="s">
        <v>19</v>
      </c>
      <c r="B17" s="53">
        <v>88.34</v>
      </c>
    </row>
    <row r="18" spans="1:2" x14ac:dyDescent="0.25">
      <c r="A18" s="75" t="s">
        <v>17</v>
      </c>
      <c r="B18" s="54">
        <v>103.4</v>
      </c>
    </row>
    <row r="19" spans="1:2" x14ac:dyDescent="0.25">
      <c r="A19" s="75" t="s">
        <v>40</v>
      </c>
      <c r="B19" s="54">
        <v>110.4</v>
      </c>
    </row>
    <row r="20" spans="1:2" x14ac:dyDescent="0.25">
      <c r="A20" s="76" t="s">
        <v>41</v>
      </c>
      <c r="B20" s="77">
        <v>115.86414306627684</v>
      </c>
    </row>
    <row r="21" spans="1:2" x14ac:dyDescent="0.25">
      <c r="A21" s="75" t="s">
        <v>42</v>
      </c>
      <c r="B21" s="54">
        <v>120</v>
      </c>
    </row>
    <row r="22" spans="1:2" x14ac:dyDescent="0.25">
      <c r="A22" s="75" t="s">
        <v>110</v>
      </c>
      <c r="B22" s="78">
        <v>124.38600000000001</v>
      </c>
    </row>
    <row r="23" spans="1:2" x14ac:dyDescent="0.25">
      <c r="A23" s="75" t="s">
        <v>25</v>
      </c>
      <c r="B23" s="54">
        <v>129.55328906042928</v>
      </c>
    </row>
    <row r="24" spans="1:2" x14ac:dyDescent="0.25">
      <c r="A24" s="75" t="s">
        <v>0</v>
      </c>
      <c r="B24" s="54">
        <v>137</v>
      </c>
    </row>
    <row r="25" spans="1:2" x14ac:dyDescent="0.25">
      <c r="A25" s="75" t="s">
        <v>36</v>
      </c>
      <c r="B25" s="78">
        <v>149.285</v>
      </c>
    </row>
    <row r="26" spans="1:2" x14ac:dyDescent="0.25">
      <c r="A26" s="76" t="s">
        <v>78</v>
      </c>
      <c r="B26" s="77">
        <v>154.11447058823526</v>
      </c>
    </row>
    <row r="27" spans="1:2" x14ac:dyDescent="0.25">
      <c r="A27" s="75" t="s">
        <v>112</v>
      </c>
      <c r="B27" s="78">
        <v>156.33700000000002</v>
      </c>
    </row>
    <row r="28" spans="1:2" x14ac:dyDescent="0.25">
      <c r="A28" s="75" t="s">
        <v>109</v>
      </c>
      <c r="B28" s="78">
        <v>172.39700000000002</v>
      </c>
    </row>
    <row r="29" spans="1:2" x14ac:dyDescent="0.25">
      <c r="A29" s="75" t="s">
        <v>83</v>
      </c>
      <c r="B29" s="54">
        <v>178.9</v>
      </c>
    </row>
    <row r="30" spans="1:2" x14ac:dyDescent="0.25">
      <c r="A30" s="75" t="s">
        <v>14</v>
      </c>
      <c r="B30" s="54">
        <v>254.4</v>
      </c>
    </row>
    <row r="31" spans="1:2" x14ac:dyDescent="0.25">
      <c r="A31" s="79" t="s">
        <v>5</v>
      </c>
      <c r="B31" s="80">
        <v>274</v>
      </c>
    </row>
    <row r="32" spans="1:2" x14ac:dyDescent="0.25">
      <c r="A32" s="63" t="s">
        <v>41</v>
      </c>
      <c r="B32" s="64">
        <f>AVERAGE(B9:B11,B13,B15,B17:B19,B21:B24,B27,B29:B31)</f>
        <v>115.86414306627684</v>
      </c>
    </row>
    <row r="33" spans="1:3" x14ac:dyDescent="0.25">
      <c r="A33" s="19"/>
      <c r="B33" s="19"/>
    </row>
    <row r="34" spans="1:3" x14ac:dyDescent="0.25">
      <c r="A34" s="20" t="s">
        <v>113</v>
      </c>
      <c r="B34" s="19"/>
    </row>
    <row r="37" spans="1:3" x14ac:dyDescent="0.25">
      <c r="A37" s="55" t="s">
        <v>44</v>
      </c>
      <c r="B37" s="56">
        <v>172.39700000000002</v>
      </c>
      <c r="C37" s="36">
        <v>2013</v>
      </c>
    </row>
    <row r="38" spans="1:3" x14ac:dyDescent="0.25">
      <c r="A38" s="57" t="s">
        <v>45</v>
      </c>
      <c r="B38" s="58">
        <v>262.755</v>
      </c>
      <c r="C38" s="34">
        <v>2014</v>
      </c>
    </row>
    <row r="39" spans="1:3" x14ac:dyDescent="0.25">
      <c r="A39" s="57" t="s">
        <v>46</v>
      </c>
      <c r="B39" s="58">
        <v>168.54300000000001</v>
      </c>
      <c r="C39" s="34">
        <v>2013</v>
      </c>
    </row>
    <row r="40" spans="1:3" x14ac:dyDescent="0.25">
      <c r="A40" s="57" t="s">
        <v>47</v>
      </c>
      <c r="B40" s="58">
        <v>84.376000000000005</v>
      </c>
      <c r="C40" s="34">
        <v>2013</v>
      </c>
    </row>
    <row r="41" spans="1:3" x14ac:dyDescent="0.25">
      <c r="A41" s="57" t="s">
        <v>48</v>
      </c>
      <c r="B41" s="58">
        <v>94.48299999999999</v>
      </c>
      <c r="C41" s="34">
        <v>2013</v>
      </c>
    </row>
    <row r="42" spans="1:3" x14ac:dyDescent="0.25">
      <c r="A42" s="57" t="s">
        <v>49</v>
      </c>
      <c r="B42" s="58">
        <v>206.274</v>
      </c>
      <c r="C42" s="34">
        <v>2014</v>
      </c>
    </row>
    <row r="43" spans="1:3" x14ac:dyDescent="0.25">
      <c r="A43" s="57" t="s">
        <v>50</v>
      </c>
      <c r="B43" s="58">
        <v>151.73400000000001</v>
      </c>
      <c r="C43" s="34">
        <v>2013</v>
      </c>
    </row>
    <row r="44" spans="1:3" x14ac:dyDescent="0.25">
      <c r="A44" s="57" t="s">
        <v>51</v>
      </c>
      <c r="B44" s="58">
        <v>169.08700000000002</v>
      </c>
      <c r="C44" s="34">
        <v>2014</v>
      </c>
    </row>
    <row r="45" spans="1:3" x14ac:dyDescent="0.25">
      <c r="A45" s="57" t="s">
        <v>52</v>
      </c>
      <c r="B45" s="58">
        <v>172.024</v>
      </c>
      <c r="C45" s="34">
        <v>2014</v>
      </c>
    </row>
    <row r="46" spans="1:3" x14ac:dyDescent="0.25">
      <c r="A46" s="57" t="s">
        <v>53</v>
      </c>
      <c r="B46" s="58">
        <v>164.78700000000001</v>
      </c>
      <c r="C46" s="34">
        <v>2014</v>
      </c>
    </row>
    <row r="47" spans="1:3" x14ac:dyDescent="0.25">
      <c r="A47" s="57" t="s">
        <v>54</v>
      </c>
      <c r="B47" s="58">
        <v>256.02299999999997</v>
      </c>
      <c r="C47" s="34">
        <v>2014</v>
      </c>
    </row>
    <row r="48" spans="1:3" x14ac:dyDescent="0.25">
      <c r="A48" s="57" t="s">
        <v>55</v>
      </c>
      <c r="B48" s="58">
        <v>198.02599999999998</v>
      </c>
      <c r="C48" s="34">
        <v>2011</v>
      </c>
    </row>
    <row r="49" spans="1:3" x14ac:dyDescent="0.25">
      <c r="A49" s="57" t="s">
        <v>56</v>
      </c>
      <c r="B49" s="58">
        <v>203.45599999999999</v>
      </c>
      <c r="C49" s="34">
        <v>2014</v>
      </c>
    </row>
    <row r="50" spans="1:3" x14ac:dyDescent="0.25">
      <c r="A50" s="57" t="s">
        <v>57</v>
      </c>
      <c r="B50" s="58">
        <v>118.81700000000001</v>
      </c>
      <c r="C50" s="34">
        <v>2014</v>
      </c>
    </row>
    <row r="51" spans="1:3" x14ac:dyDescent="0.25">
      <c r="A51" s="57" t="s">
        <v>58</v>
      </c>
      <c r="B51" s="58">
        <v>136.85399999999998</v>
      </c>
      <c r="C51" s="34">
        <v>2014</v>
      </c>
    </row>
    <row r="52" spans="1:3" x14ac:dyDescent="0.25">
      <c r="A52" s="57" t="s">
        <v>59</v>
      </c>
      <c r="B52" s="58">
        <v>159.72299999999998</v>
      </c>
      <c r="C52" s="34">
        <v>2014</v>
      </c>
    </row>
    <row r="53" spans="1:3" x14ac:dyDescent="0.25">
      <c r="A53" s="57" t="s">
        <v>60</v>
      </c>
      <c r="B53" s="58">
        <v>120.035</v>
      </c>
      <c r="C53" s="34">
        <v>2014</v>
      </c>
    </row>
    <row r="54" spans="1:3" x14ac:dyDescent="0.25">
      <c r="A54" s="57" t="s">
        <v>61</v>
      </c>
      <c r="B54" s="58">
        <v>124.38600000000001</v>
      </c>
      <c r="C54" s="34">
        <v>2014</v>
      </c>
    </row>
    <row r="55" spans="1:3" x14ac:dyDescent="0.25">
      <c r="A55" s="57" t="s">
        <v>62</v>
      </c>
      <c r="B55" s="58">
        <v>156.33700000000002</v>
      </c>
      <c r="C55" s="34">
        <v>2014</v>
      </c>
    </row>
    <row r="56" spans="1:3" x14ac:dyDescent="0.25">
      <c r="A56" s="57" t="s">
        <v>63</v>
      </c>
      <c r="B56" s="58">
        <v>141.87100000000001</v>
      </c>
      <c r="C56" s="34">
        <v>2014</v>
      </c>
    </row>
    <row r="57" spans="1:3" x14ac:dyDescent="0.25">
      <c r="A57" s="57" t="s">
        <v>64</v>
      </c>
      <c r="B57" s="58">
        <v>53.376999999999995</v>
      </c>
      <c r="C57" s="34">
        <v>2014</v>
      </c>
    </row>
    <row r="58" spans="1:3" x14ac:dyDescent="0.25">
      <c r="A58" s="57" t="s">
        <v>65</v>
      </c>
      <c r="B58" s="58">
        <v>118.62799999999999</v>
      </c>
      <c r="C58" s="34">
        <v>2012</v>
      </c>
    </row>
    <row r="59" spans="1:3" x14ac:dyDescent="0.25">
      <c r="A59" s="57" t="s">
        <v>66</v>
      </c>
      <c r="B59" s="58">
        <v>149.285</v>
      </c>
      <c r="C59" s="34">
        <v>2013</v>
      </c>
    </row>
    <row r="60" spans="1:3" x14ac:dyDescent="0.25">
      <c r="A60" s="57" t="s">
        <v>67</v>
      </c>
      <c r="B60" s="58">
        <v>168.45099999999999</v>
      </c>
      <c r="C60" s="34">
        <v>2014</v>
      </c>
    </row>
    <row r="61" spans="1:3" x14ac:dyDescent="0.25">
      <c r="A61" s="57" t="s">
        <v>68</v>
      </c>
      <c r="B61" s="58">
        <v>171.34799999999998</v>
      </c>
      <c r="C61" s="34">
        <v>2014</v>
      </c>
    </row>
    <row r="62" spans="1:3" x14ac:dyDescent="0.25">
      <c r="A62" s="57" t="s">
        <v>69</v>
      </c>
      <c r="B62" s="58">
        <v>84.531000000000006</v>
      </c>
      <c r="C62" s="34">
        <v>2014</v>
      </c>
    </row>
    <row r="63" spans="1:3" x14ac:dyDescent="0.25">
      <c r="A63" s="57" t="s">
        <v>70</v>
      </c>
      <c r="B63" s="58">
        <v>199.29900000000001</v>
      </c>
      <c r="C63" s="34">
        <v>2014</v>
      </c>
    </row>
    <row r="64" spans="1:3" x14ac:dyDescent="0.25">
      <c r="A64" s="57" t="s">
        <v>71</v>
      </c>
      <c r="B64" s="58">
        <v>184.05500000000001</v>
      </c>
      <c r="C64" s="34">
        <v>2014</v>
      </c>
    </row>
    <row r="65" spans="1:3" x14ac:dyDescent="0.25">
      <c r="A65" s="57" t="s">
        <v>72</v>
      </c>
      <c r="B65" s="58">
        <v>101.54</v>
      </c>
      <c r="C65" s="34">
        <v>2014</v>
      </c>
    </row>
    <row r="66" spans="1:3" x14ac:dyDescent="0.25">
      <c r="A66" s="57" t="s">
        <v>73</v>
      </c>
      <c r="B66" s="58">
        <v>157.642</v>
      </c>
      <c r="C66" s="34">
        <v>2014</v>
      </c>
    </row>
    <row r="67" spans="1:3" x14ac:dyDescent="0.25">
      <c r="A67" s="57" t="s">
        <v>74</v>
      </c>
      <c r="B67" s="58">
        <v>168.197</v>
      </c>
      <c r="C67" s="34">
        <v>2014</v>
      </c>
    </row>
    <row r="68" spans="1:3" x14ac:dyDescent="0.25">
      <c r="A68" s="59" t="s">
        <v>75</v>
      </c>
      <c r="B68" s="58">
        <v>167.053</v>
      </c>
      <c r="C68" s="34">
        <v>2014</v>
      </c>
    </row>
    <row r="69" spans="1:3" x14ac:dyDescent="0.25">
      <c r="A69" s="57" t="s">
        <v>76</v>
      </c>
      <c r="B69" s="58">
        <v>129.01300000000001</v>
      </c>
      <c r="C69" s="34">
        <v>2014</v>
      </c>
    </row>
    <row r="70" spans="1:3" x14ac:dyDescent="0.25">
      <c r="A70" s="57" t="s">
        <v>77</v>
      </c>
      <c r="B70" s="58">
        <v>125.485</v>
      </c>
      <c r="C70" s="34">
        <v>2010</v>
      </c>
    </row>
    <row r="71" spans="1:3" x14ac:dyDescent="0.25">
      <c r="A71" s="37" t="s">
        <v>78</v>
      </c>
      <c r="B71" s="60">
        <f>AVERAGE(B37:B70)</f>
        <v>154.11447058823526</v>
      </c>
      <c r="C71" s="61"/>
    </row>
  </sheetData>
  <hyperlinks>
    <hyperlink ref="A1" r:id="rId1" display="http://dx.doi.org/10.1787/health_glance_ap-2016-en"/>
    <hyperlink ref="A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11.42578125" defaultRowHeight="12.75" x14ac:dyDescent="0.2"/>
  <cols>
    <col min="1" max="1" width="18.28515625" style="19" customWidth="1"/>
    <col min="2" max="2" width="11.42578125" style="19"/>
    <col min="3" max="3" width="22.140625" style="19" customWidth="1"/>
    <col min="4" max="16384" width="11.42578125" style="19"/>
  </cols>
  <sheetData>
    <row r="1" spans="1:4" s="92" customFormat="1" ht="15" x14ac:dyDescent="0.25">
      <c r="A1" s="91" t="s">
        <v>126</v>
      </c>
    </row>
    <row r="2" spans="1:4" s="92" customFormat="1" x14ac:dyDescent="0.2">
      <c r="A2" s="92">
        <v>3</v>
      </c>
      <c r="B2" s="92" t="s">
        <v>127</v>
      </c>
    </row>
    <row r="3" spans="1:4" s="92" customFormat="1" x14ac:dyDescent="0.2">
      <c r="A3" s="92" t="s">
        <v>128</v>
      </c>
    </row>
    <row r="4" spans="1:4" s="92" customFormat="1" ht="15" x14ac:dyDescent="0.25">
      <c r="A4" s="91" t="s">
        <v>129</v>
      </c>
    </row>
    <row r="5" spans="1:4" s="92" customFormat="1" x14ac:dyDescent="0.2"/>
    <row r="6" spans="1:4" s="18" customFormat="1" ht="15" x14ac:dyDescent="0.25">
      <c r="A6" s="1" t="s">
        <v>116</v>
      </c>
    </row>
    <row r="7" spans="1:4" s="18" customFormat="1" ht="14.25" x14ac:dyDescent="0.2"/>
    <row r="8" spans="1:4" s="18" customFormat="1" ht="38.25" x14ac:dyDescent="0.2">
      <c r="A8" s="7" t="s">
        <v>34</v>
      </c>
      <c r="B8" s="65" t="s">
        <v>106</v>
      </c>
      <c r="C8" s="8" t="s">
        <v>35</v>
      </c>
      <c r="D8" s="52" t="s">
        <v>85</v>
      </c>
    </row>
    <row r="9" spans="1:4" x14ac:dyDescent="0.2">
      <c r="A9" s="9" t="s">
        <v>109</v>
      </c>
      <c r="B9" s="50" t="s">
        <v>86</v>
      </c>
      <c r="C9" s="48">
        <f>'Data 3.12'!$B$41</f>
        <v>3.74</v>
      </c>
      <c r="D9" s="10">
        <f>'Data 3.13'!B37</f>
        <v>172.39700000000002</v>
      </c>
    </row>
    <row r="10" spans="1:4" x14ac:dyDescent="0.2">
      <c r="A10" s="9" t="s">
        <v>12</v>
      </c>
      <c r="B10" s="50" t="s">
        <v>87</v>
      </c>
      <c r="C10" s="81">
        <v>0.55000000000000004</v>
      </c>
      <c r="D10" s="10">
        <v>24.43</v>
      </c>
    </row>
    <row r="11" spans="1:4" x14ac:dyDescent="0.2">
      <c r="A11" s="9" t="s">
        <v>29</v>
      </c>
      <c r="B11" s="50" t="s">
        <v>88</v>
      </c>
      <c r="C11" s="48">
        <v>2.6637554585152841</v>
      </c>
      <c r="D11" s="10">
        <v>103.4</v>
      </c>
    </row>
    <row r="12" spans="1:4" x14ac:dyDescent="0.2">
      <c r="A12" s="9" t="s">
        <v>30</v>
      </c>
      <c r="B12" s="50" t="s">
        <v>89</v>
      </c>
      <c r="C12" s="81">
        <v>0.68</v>
      </c>
      <c r="D12" s="10">
        <v>40.68</v>
      </c>
    </row>
    <row r="13" spans="1:4" x14ac:dyDescent="0.2">
      <c r="A13" s="9" t="s">
        <v>25</v>
      </c>
      <c r="B13" s="50" t="s">
        <v>90</v>
      </c>
      <c r="C13" s="48">
        <v>4.2300000000000004</v>
      </c>
      <c r="D13" s="10">
        <v>129.55328906042928</v>
      </c>
    </row>
    <row r="14" spans="1:4" x14ac:dyDescent="0.2">
      <c r="A14" s="9" t="s">
        <v>18</v>
      </c>
      <c r="B14" s="50" t="s">
        <v>91</v>
      </c>
      <c r="C14" s="48">
        <v>2.3199999999999998</v>
      </c>
      <c r="D14" s="10">
        <v>86.75</v>
      </c>
    </row>
    <row r="15" spans="1:4" x14ac:dyDescent="0.2">
      <c r="A15" s="9" t="s">
        <v>43</v>
      </c>
      <c r="B15" s="50" t="s">
        <v>92</v>
      </c>
      <c r="C15" s="48">
        <v>4.3</v>
      </c>
      <c r="D15" s="10">
        <v>178.9</v>
      </c>
    </row>
    <row r="16" spans="1:4" x14ac:dyDescent="0.2">
      <c r="A16" s="9" t="s">
        <v>110</v>
      </c>
      <c r="B16" s="50" t="s">
        <v>93</v>
      </c>
      <c r="C16" s="48">
        <f>'Data 3.12'!$B$58</f>
        <v>13.2</v>
      </c>
      <c r="D16" s="10">
        <f>'Data 3.13'!B54</f>
        <v>124.38600000000001</v>
      </c>
    </row>
    <row r="17" spans="1:4" x14ac:dyDescent="0.2">
      <c r="A17" s="9" t="s">
        <v>108</v>
      </c>
      <c r="B17" s="50" t="s">
        <v>94</v>
      </c>
      <c r="C17" s="48">
        <f>'Data 3.12'!$B$59</f>
        <v>11.66</v>
      </c>
      <c r="D17" s="10">
        <f>'Data 3.13'!B55</f>
        <v>156.33700000000002</v>
      </c>
    </row>
    <row r="18" spans="1:4" x14ac:dyDescent="0.2">
      <c r="A18" s="9" t="s">
        <v>24</v>
      </c>
      <c r="B18" s="50" t="s">
        <v>95</v>
      </c>
      <c r="C18" s="81">
        <v>2.4533045977011496</v>
      </c>
      <c r="D18" s="10">
        <v>76</v>
      </c>
    </row>
    <row r="19" spans="1:4" x14ac:dyDescent="0.2">
      <c r="A19" s="9" t="s">
        <v>31</v>
      </c>
      <c r="B19" s="50" t="s">
        <v>96</v>
      </c>
      <c r="C19" s="48">
        <v>1.94</v>
      </c>
      <c r="D19" s="10">
        <v>110.4</v>
      </c>
    </row>
    <row r="20" spans="1:4" x14ac:dyDescent="0.2">
      <c r="A20" s="9" t="s">
        <v>32</v>
      </c>
      <c r="B20" s="50" t="s">
        <v>97</v>
      </c>
      <c r="C20" s="48">
        <v>7.0010725777618878</v>
      </c>
      <c r="D20" s="10">
        <v>254.4</v>
      </c>
    </row>
    <row r="21" spans="1:4" x14ac:dyDescent="0.2">
      <c r="A21" s="9" t="s">
        <v>20</v>
      </c>
      <c r="B21" s="82" t="s">
        <v>104</v>
      </c>
      <c r="C21" s="81">
        <v>1.1299999999999999</v>
      </c>
      <c r="D21" s="10">
        <v>23.4</v>
      </c>
    </row>
    <row r="22" spans="1:4" x14ac:dyDescent="0.2">
      <c r="A22" s="9" t="s">
        <v>9</v>
      </c>
      <c r="B22" s="82" t="s">
        <v>105</v>
      </c>
      <c r="C22" s="81">
        <v>0.8</v>
      </c>
      <c r="D22" s="10">
        <v>12.6</v>
      </c>
    </row>
    <row r="23" spans="1:4" x14ac:dyDescent="0.2">
      <c r="A23" s="9" t="s">
        <v>36</v>
      </c>
      <c r="B23" s="50" t="s">
        <v>98</v>
      </c>
      <c r="C23" s="48">
        <f>'Data 3.12'!$B$63</f>
        <v>2.75</v>
      </c>
      <c r="D23" s="10">
        <f>'Data 3.13'!B59</f>
        <v>149.285</v>
      </c>
    </row>
    <row r="24" spans="1:4" x14ac:dyDescent="0.2">
      <c r="A24" s="9" t="s">
        <v>23</v>
      </c>
      <c r="B24" s="50" t="s">
        <v>99</v>
      </c>
      <c r="C24" s="48">
        <v>2.0682632472185554</v>
      </c>
      <c r="D24" s="10">
        <v>88.34</v>
      </c>
    </row>
    <row r="25" spans="1:4" x14ac:dyDescent="0.2">
      <c r="A25" s="9" t="s">
        <v>26</v>
      </c>
      <c r="B25" s="50" t="s">
        <v>100</v>
      </c>
      <c r="C25" s="43">
        <v>1.4</v>
      </c>
      <c r="D25" s="10">
        <v>75</v>
      </c>
    </row>
    <row r="26" spans="1:4" x14ac:dyDescent="0.2">
      <c r="A26" s="9" t="s">
        <v>5</v>
      </c>
      <c r="B26" s="50" t="s">
        <v>101</v>
      </c>
      <c r="C26" s="45">
        <v>3.54</v>
      </c>
      <c r="D26" s="10">
        <v>274</v>
      </c>
    </row>
    <row r="27" spans="1:4" x14ac:dyDescent="0.2">
      <c r="A27" s="9" t="s">
        <v>6</v>
      </c>
      <c r="B27" s="50" t="s">
        <v>102</v>
      </c>
      <c r="C27" s="45">
        <v>2.1</v>
      </c>
      <c r="D27" s="10">
        <v>137</v>
      </c>
    </row>
    <row r="28" spans="1:4" x14ac:dyDescent="0.2">
      <c r="A28" s="13" t="s">
        <v>33</v>
      </c>
      <c r="B28" s="51" t="s">
        <v>103</v>
      </c>
      <c r="C28" s="46">
        <v>2.4900000000000002</v>
      </c>
      <c r="D28" s="14">
        <v>120</v>
      </c>
    </row>
    <row r="30" spans="1:4" x14ac:dyDescent="0.2">
      <c r="A30" s="16" t="s">
        <v>111</v>
      </c>
    </row>
  </sheetData>
  <hyperlinks>
    <hyperlink ref="A1" r:id="rId1" display="http://dx.doi.org/10.1787/health_glance_ap-2016-en"/>
    <hyperlink ref="A4" r:id="rId2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F33" sqref="F33"/>
    </sheetView>
  </sheetViews>
  <sheetFormatPr defaultRowHeight="15" x14ac:dyDescent="0.25"/>
  <cols>
    <col min="1" max="1" width="24.140625" customWidth="1"/>
    <col min="2" max="2" width="18.28515625" customWidth="1"/>
    <col min="4" max="4" width="18.140625" customWidth="1"/>
  </cols>
  <sheetData>
    <row r="1" spans="1:2" s="90" customFormat="1" x14ac:dyDescent="0.25">
      <c r="A1" s="91" t="s">
        <v>126</v>
      </c>
    </row>
    <row r="2" spans="1:2" s="90" customFormat="1" ht="12.75" x14ac:dyDescent="0.2">
      <c r="A2" s="90">
        <v>3</v>
      </c>
      <c r="B2" s="90" t="s">
        <v>127</v>
      </c>
    </row>
    <row r="3" spans="1:2" s="90" customFormat="1" ht="12.75" x14ac:dyDescent="0.2">
      <c r="A3" s="90" t="s">
        <v>128</v>
      </c>
    </row>
    <row r="4" spans="1:2" s="90" customFormat="1" x14ac:dyDescent="0.25">
      <c r="A4" s="91" t="s">
        <v>129</v>
      </c>
    </row>
    <row r="5" spans="1:2" s="90" customFormat="1" ht="12.75" x14ac:dyDescent="0.2"/>
    <row r="6" spans="1:2" x14ac:dyDescent="0.25">
      <c r="A6" s="1" t="s">
        <v>117</v>
      </c>
    </row>
    <row r="7" spans="1:2" x14ac:dyDescent="0.25">
      <c r="A7" s="1"/>
    </row>
    <row r="8" spans="1:2" ht="30" x14ac:dyDescent="0.25">
      <c r="A8" s="6" t="s">
        <v>34</v>
      </c>
      <c r="B8" s="40" t="s">
        <v>82</v>
      </c>
    </row>
    <row r="9" spans="1:2" x14ac:dyDescent="0.25">
      <c r="A9" s="41" t="s">
        <v>28</v>
      </c>
      <c r="B9" s="42">
        <v>2.5</v>
      </c>
    </row>
    <row r="10" spans="1:2" x14ac:dyDescent="0.25">
      <c r="A10" s="39" t="s">
        <v>22</v>
      </c>
      <c r="B10" s="10">
        <v>3.01</v>
      </c>
    </row>
    <row r="11" spans="1:2" x14ac:dyDescent="0.25">
      <c r="A11" s="39" t="s">
        <v>1</v>
      </c>
      <c r="B11" s="10">
        <v>4</v>
      </c>
    </row>
    <row r="12" spans="1:2" x14ac:dyDescent="0.25">
      <c r="A12" s="39" t="s">
        <v>7</v>
      </c>
      <c r="B12" s="10">
        <v>4.2</v>
      </c>
    </row>
    <row r="13" spans="1:2" x14ac:dyDescent="0.25">
      <c r="A13" s="39" t="s">
        <v>0</v>
      </c>
      <c r="B13" s="10">
        <v>4.2</v>
      </c>
    </row>
    <row r="14" spans="1:2" x14ac:dyDescent="0.25">
      <c r="A14" s="39" t="s">
        <v>21</v>
      </c>
      <c r="B14" s="10">
        <v>4.3499999999999996</v>
      </c>
    </row>
    <row r="15" spans="1:2" x14ac:dyDescent="0.25">
      <c r="A15" s="39" t="s">
        <v>9</v>
      </c>
      <c r="B15" s="10">
        <v>4.3899999999999997</v>
      </c>
    </row>
    <row r="16" spans="1:2" x14ac:dyDescent="0.25">
      <c r="A16" s="39" t="s">
        <v>80</v>
      </c>
      <c r="B16" s="10">
        <v>4.7</v>
      </c>
    </row>
    <row r="17" spans="1:2" x14ac:dyDescent="0.25">
      <c r="A17" s="39" t="s">
        <v>17</v>
      </c>
      <c r="B17" s="10">
        <v>4.8</v>
      </c>
    </row>
    <row r="18" spans="1:2" x14ac:dyDescent="0.25">
      <c r="A18" s="9" t="s">
        <v>23</v>
      </c>
      <c r="B18" s="10">
        <v>4.97</v>
      </c>
    </row>
    <row r="19" spans="1:2" x14ac:dyDescent="0.25">
      <c r="A19" s="9" t="s">
        <v>10</v>
      </c>
      <c r="B19" s="10">
        <v>5</v>
      </c>
    </row>
    <row r="20" spans="1:2" x14ac:dyDescent="0.25">
      <c r="A20" s="9" t="s">
        <v>109</v>
      </c>
      <c r="B20" s="10">
        <v>5.5</v>
      </c>
    </row>
    <row r="21" spans="1:2" x14ac:dyDescent="0.25">
      <c r="A21" s="9" t="s">
        <v>2</v>
      </c>
      <c r="B21" s="10">
        <v>6</v>
      </c>
    </row>
    <row r="22" spans="1:2" x14ac:dyDescent="0.25">
      <c r="A22" s="9" t="s">
        <v>18</v>
      </c>
      <c r="B22" s="10">
        <v>6</v>
      </c>
    </row>
    <row r="23" spans="1:2" x14ac:dyDescent="0.25">
      <c r="A23" s="11" t="s">
        <v>79</v>
      </c>
      <c r="B23" s="12">
        <v>6.224444444444444</v>
      </c>
    </row>
    <row r="24" spans="1:2" x14ac:dyDescent="0.25">
      <c r="A24" s="9" t="s">
        <v>16</v>
      </c>
      <c r="B24" s="10">
        <v>6.3</v>
      </c>
    </row>
    <row r="25" spans="1:2" x14ac:dyDescent="0.25">
      <c r="A25" s="9" t="s">
        <v>15</v>
      </c>
      <c r="B25" s="10">
        <v>6.73</v>
      </c>
    </row>
    <row r="26" spans="1:2" x14ac:dyDescent="0.25">
      <c r="A26" s="9" t="s">
        <v>81</v>
      </c>
      <c r="B26" s="10">
        <v>6.9</v>
      </c>
    </row>
    <row r="27" spans="1:2" x14ac:dyDescent="0.25">
      <c r="A27" s="9" t="s">
        <v>36</v>
      </c>
      <c r="B27" s="83">
        <v>7.6</v>
      </c>
    </row>
    <row r="28" spans="1:2" x14ac:dyDescent="0.25">
      <c r="A28" s="11" t="s">
        <v>78</v>
      </c>
      <c r="B28" s="12">
        <v>7.709677419354839</v>
      </c>
    </row>
    <row r="29" spans="1:2" x14ac:dyDescent="0.25">
      <c r="A29" s="9" t="s">
        <v>14</v>
      </c>
      <c r="B29" s="10">
        <v>7.89</v>
      </c>
    </row>
    <row r="30" spans="1:2" x14ac:dyDescent="0.25">
      <c r="A30" s="9" t="s">
        <v>25</v>
      </c>
      <c r="B30" s="10">
        <v>10</v>
      </c>
    </row>
    <row r="31" spans="1:2" x14ac:dyDescent="0.25">
      <c r="A31" s="22" t="s">
        <v>108</v>
      </c>
      <c r="B31" s="84">
        <v>16.5</v>
      </c>
    </row>
    <row r="32" spans="1:2" x14ac:dyDescent="0.25">
      <c r="A32" s="27" t="s">
        <v>37</v>
      </c>
      <c r="B32" s="85">
        <v>17.5</v>
      </c>
    </row>
    <row r="33" spans="1:3" x14ac:dyDescent="0.25">
      <c r="A33" s="15" t="s">
        <v>79</v>
      </c>
      <c r="B33" s="86">
        <f>AVERAGE(B9:B19,B24:B26,B29:B32)</f>
        <v>6.5522222222222224</v>
      </c>
    </row>
    <row r="35" spans="1:3" x14ac:dyDescent="0.25">
      <c r="A35" s="4" t="s">
        <v>111</v>
      </c>
    </row>
    <row r="37" spans="1:3" x14ac:dyDescent="0.25">
      <c r="A37" s="35" t="s">
        <v>44</v>
      </c>
      <c r="B37" s="36">
        <v>5.5</v>
      </c>
      <c r="C37" s="36">
        <v>2013</v>
      </c>
    </row>
    <row r="38" spans="1:3" x14ac:dyDescent="0.25">
      <c r="A38" s="33" t="s">
        <v>45</v>
      </c>
      <c r="B38" s="34">
        <v>8.1999999999999993</v>
      </c>
      <c r="C38" s="34">
        <v>2014</v>
      </c>
    </row>
    <row r="39" spans="1:3" x14ac:dyDescent="0.25">
      <c r="A39" s="33" t="s">
        <v>46</v>
      </c>
      <c r="B39" s="34">
        <v>6.6</v>
      </c>
      <c r="C39" s="34">
        <v>2013</v>
      </c>
    </row>
    <row r="40" spans="1:3" x14ac:dyDescent="0.25">
      <c r="A40" s="33" t="s">
        <v>47</v>
      </c>
      <c r="B40" s="34">
        <v>8.1999999999999993</v>
      </c>
      <c r="C40" s="34">
        <v>2013</v>
      </c>
    </row>
    <row r="41" spans="1:3" x14ac:dyDescent="0.25">
      <c r="A41" s="33" t="s">
        <v>49</v>
      </c>
      <c r="B41" s="34">
        <v>9.4</v>
      </c>
      <c r="C41" s="34">
        <v>2014</v>
      </c>
    </row>
    <row r="42" spans="1:3" x14ac:dyDescent="0.25">
      <c r="A42" s="33" t="s">
        <v>50</v>
      </c>
      <c r="B42" s="34">
        <v>5.6</v>
      </c>
      <c r="C42" s="34">
        <v>2013</v>
      </c>
    </row>
    <row r="43" spans="1:3" x14ac:dyDescent="0.25">
      <c r="A43" s="33" t="s">
        <v>51</v>
      </c>
      <c r="B43" s="34">
        <v>7.4</v>
      </c>
      <c r="C43" s="34">
        <v>2014</v>
      </c>
    </row>
    <row r="44" spans="1:3" x14ac:dyDescent="0.25">
      <c r="A44" s="33" t="s">
        <v>52</v>
      </c>
      <c r="B44" s="34">
        <v>10.5</v>
      </c>
      <c r="C44" s="34">
        <v>2014</v>
      </c>
    </row>
    <row r="45" spans="1:3" x14ac:dyDescent="0.25">
      <c r="A45" s="33" t="s">
        <v>53</v>
      </c>
      <c r="B45" s="34">
        <v>5.6</v>
      </c>
      <c r="C45" s="34">
        <v>2014</v>
      </c>
    </row>
    <row r="46" spans="1:3" x14ac:dyDescent="0.25">
      <c r="A46" s="33" t="s">
        <v>54</v>
      </c>
      <c r="B46" s="34">
        <v>9</v>
      </c>
      <c r="C46" s="34">
        <v>2014</v>
      </c>
    </row>
    <row r="47" spans="1:3" x14ac:dyDescent="0.25">
      <c r="A47" s="33" t="s">
        <v>55</v>
      </c>
      <c r="B47" s="34">
        <v>7</v>
      </c>
      <c r="C47" s="34">
        <v>2011</v>
      </c>
    </row>
    <row r="48" spans="1:3" x14ac:dyDescent="0.25">
      <c r="A48" s="33" t="s">
        <v>56</v>
      </c>
      <c r="B48" s="34">
        <v>9.5</v>
      </c>
      <c r="C48" s="34">
        <v>2014</v>
      </c>
    </row>
    <row r="49" spans="1:3" x14ac:dyDescent="0.25">
      <c r="A49" s="33" t="s">
        <v>58</v>
      </c>
      <c r="B49" s="34">
        <v>5.6</v>
      </c>
      <c r="C49" s="34">
        <v>2014</v>
      </c>
    </row>
    <row r="50" spans="1:3" x14ac:dyDescent="0.25">
      <c r="A50" s="33" t="s">
        <v>59</v>
      </c>
      <c r="B50" s="34">
        <v>6.8</v>
      </c>
      <c r="C50" s="34">
        <v>2014</v>
      </c>
    </row>
    <row r="51" spans="1:3" x14ac:dyDescent="0.25">
      <c r="A51" s="33" t="s">
        <v>60</v>
      </c>
      <c r="B51" s="34">
        <v>7.8</v>
      </c>
      <c r="C51" s="34">
        <v>2014</v>
      </c>
    </row>
    <row r="52" spans="1:3" x14ac:dyDescent="0.25">
      <c r="A52" s="33" t="s">
        <v>61</v>
      </c>
      <c r="B52" s="34">
        <v>17.5</v>
      </c>
      <c r="C52" s="34">
        <v>2012</v>
      </c>
    </row>
    <row r="53" spans="1:3" x14ac:dyDescent="0.25">
      <c r="A53" s="33" t="s">
        <v>62</v>
      </c>
      <c r="B53" s="34">
        <v>16.5</v>
      </c>
      <c r="C53" s="34">
        <v>2014</v>
      </c>
    </row>
    <row r="54" spans="1:3" x14ac:dyDescent="0.25">
      <c r="A54" s="33" t="s">
        <v>63</v>
      </c>
      <c r="B54" s="34">
        <v>8.6999999999999993</v>
      </c>
      <c r="C54" s="34">
        <v>2014</v>
      </c>
    </row>
    <row r="55" spans="1:3" x14ac:dyDescent="0.25">
      <c r="A55" s="33" t="s">
        <v>65</v>
      </c>
      <c r="B55" s="34">
        <v>5.2</v>
      </c>
      <c r="C55" s="34">
        <v>2012</v>
      </c>
    </row>
    <row r="56" spans="1:3" x14ac:dyDescent="0.25">
      <c r="A56" s="33" t="s">
        <v>66</v>
      </c>
      <c r="B56" s="34">
        <v>7.6</v>
      </c>
      <c r="C56" s="34">
        <v>2013</v>
      </c>
    </row>
    <row r="57" spans="1:3" x14ac:dyDescent="0.25">
      <c r="A57" s="33" t="s">
        <v>67</v>
      </c>
      <c r="B57" s="34">
        <v>5.6</v>
      </c>
      <c r="C57" s="34">
        <v>2014</v>
      </c>
    </row>
    <row r="58" spans="1:3" x14ac:dyDescent="0.25">
      <c r="A58" s="33" t="s">
        <v>68</v>
      </c>
      <c r="B58" s="34">
        <v>6.9</v>
      </c>
      <c r="C58" s="34">
        <v>2014</v>
      </c>
    </row>
    <row r="59" spans="1:3" x14ac:dyDescent="0.25">
      <c r="A59" s="33" t="s">
        <v>69</v>
      </c>
      <c r="B59" s="34">
        <v>7.5</v>
      </c>
      <c r="C59" s="34">
        <v>2014</v>
      </c>
    </row>
    <row r="60" spans="1:3" x14ac:dyDescent="0.25">
      <c r="A60" s="33" t="s">
        <v>70</v>
      </c>
      <c r="B60" s="34">
        <v>7.3</v>
      </c>
      <c r="C60" s="34">
        <v>2014</v>
      </c>
    </row>
    <row r="61" spans="1:3" x14ac:dyDescent="0.25">
      <c r="A61" s="33" t="s">
        <v>71</v>
      </c>
      <c r="B61" s="34">
        <v>6.9</v>
      </c>
      <c r="C61" s="34">
        <v>2014</v>
      </c>
    </row>
    <row r="62" spans="1:3" x14ac:dyDescent="0.25">
      <c r="A62" s="33" t="s">
        <v>72</v>
      </c>
      <c r="B62" s="34">
        <v>6.6</v>
      </c>
      <c r="C62" s="34">
        <v>2014</v>
      </c>
    </row>
    <row r="63" spans="1:3" x14ac:dyDescent="0.25">
      <c r="A63" s="33" t="s">
        <v>73</v>
      </c>
      <c r="B63" s="34">
        <v>5.8</v>
      </c>
      <c r="C63" s="34">
        <v>2014</v>
      </c>
    </row>
    <row r="64" spans="1:3" x14ac:dyDescent="0.25">
      <c r="A64" s="33" t="s">
        <v>74</v>
      </c>
      <c r="B64" s="34">
        <v>8.5</v>
      </c>
      <c r="C64" s="34">
        <v>2014</v>
      </c>
    </row>
    <row r="65" spans="1:3" x14ac:dyDescent="0.25">
      <c r="A65" s="33" t="s">
        <v>75</v>
      </c>
      <c r="B65" s="34">
        <v>4</v>
      </c>
      <c r="C65" s="34">
        <v>2014</v>
      </c>
    </row>
    <row r="66" spans="1:3" x14ac:dyDescent="0.25">
      <c r="A66" s="33" t="s">
        <v>76</v>
      </c>
      <c r="B66" s="34">
        <v>6.9</v>
      </c>
      <c r="C66" s="34">
        <v>2014</v>
      </c>
    </row>
    <row r="67" spans="1:3" x14ac:dyDescent="0.25">
      <c r="A67" s="33" t="s">
        <v>77</v>
      </c>
      <c r="B67" s="34">
        <v>4.8</v>
      </c>
      <c r="C67" s="34">
        <v>2010</v>
      </c>
    </row>
    <row r="68" spans="1:3" x14ac:dyDescent="0.25">
      <c r="A68" s="37" t="s">
        <v>78</v>
      </c>
      <c r="B68" s="38">
        <f>AVERAGE(B37:B67)</f>
        <v>7.709677419354839</v>
      </c>
      <c r="C68" s="5"/>
    </row>
  </sheetData>
  <hyperlinks>
    <hyperlink ref="A1" r:id="rId1" display="http://dx.doi.org/10.1787/health_glance_ap-2016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Charts 3.12-3.15</vt:lpstr>
      <vt:lpstr>Data 3.12</vt:lpstr>
      <vt:lpstr>Data 3.13</vt:lpstr>
      <vt:lpstr>Data 3.14</vt:lpstr>
      <vt:lpstr>Data 3.15</vt:lpstr>
      <vt:lpstr>AL_Asia_Count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2014-09-12T09:01:12Z</cp:lastPrinted>
  <dcterms:created xsi:type="dcterms:W3CDTF">2010-09-25T08:29:02Z</dcterms:created>
  <dcterms:modified xsi:type="dcterms:W3CDTF">2016-11-18T15:18:29Z</dcterms:modified>
</cp:coreProperties>
</file>