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7025" windowHeight="6330" activeTab="0"/>
  </bookViews>
  <sheets>
    <sheet name="Charts8.2.1_8.2.2" sheetId="1" r:id="rId1"/>
    <sheet name="Data8.2.1" sheetId="2" r:id="rId2"/>
    <sheet name="Data8.2.2" sheetId="3" state="hidden" r:id="rId3"/>
  </sheets>
  <definedNames/>
  <calcPr fullCalcOnLoad="1"/>
</workbook>
</file>

<file path=xl/sharedStrings.xml><?xml version="1.0" encoding="utf-8"?>
<sst xmlns="http://schemas.openxmlformats.org/spreadsheetml/2006/main" count="192" uniqueCount="63">
  <si>
    <t xml:space="preserve"> </t>
  </si>
  <si>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</si>
  <si>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</si>
  <si>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</si>
  <si>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</si>
  <si>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</si>
  <si>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</si>
  <si>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</si>
  <si>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</si>
  <si>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</si>
  <si>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</si>
  <si>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</si>
  <si>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</si>
  <si>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</si>
  <si>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</si>
  <si>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</si>
  <si>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</si>
  <si>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Norway</t>
  </si>
  <si>
    <t>Poland</t>
  </si>
  <si>
    <t>Portugal</t>
  </si>
  <si>
    <t>Spain</t>
  </si>
  <si>
    <t>Sweden</t>
  </si>
  <si>
    <t>Switzerland</t>
  </si>
  <si>
    <t>Turkey</t>
  </si>
  <si>
    <t>United Kingdom</t>
  </si>
  <si>
    <t>United States</t>
  </si>
  <si>
    <t>Canada</t>
  </si>
  <si>
    <t>Australia</t>
  </si>
  <si>
    <t>Chile</t>
  </si>
  <si>
    <t>Estonia</t>
  </si>
  <si>
    <t>Israel</t>
  </si>
  <si>
    <t>New Zealand</t>
  </si>
  <si>
    <t>Slovenia</t>
  </si>
  <si>
    <t>Brazil</t>
  </si>
  <si>
    <t>South Africa</t>
  </si>
  <si>
    <t xml:space="preserve">Difference </t>
  </si>
  <si>
    <t>Years gained since 1960</t>
  </si>
  <si>
    <t>Life expectancy at age 65 in 1960</t>
  </si>
  <si>
    <t>Difference</t>
  </si>
  <si>
    <t>Russian Federation</t>
  </si>
  <si>
    <r>
      <rPr>
        <sz val="9"/>
        <color indexed="8"/>
        <rFont val="Arial"/>
        <family val="2"/>
      </rPr>
      <t xml:space="preserve">8.2.1. </t>
    </r>
    <r>
      <rPr>
        <b/>
        <sz val="9"/>
        <color indexed="8"/>
        <rFont val="Arial"/>
        <family val="2"/>
      </rPr>
      <t>Life expectancy at age 65, 2011 and years gained since 1960 (or nearest year)</t>
    </r>
  </si>
  <si>
    <t xml:space="preserve"> Years gained, 1960-2011</t>
  </si>
  <si>
    <t>Life expectancy at 65, 2011</t>
  </si>
  <si>
    <r>
      <rPr>
        <sz val="10"/>
        <color indexed="8"/>
        <rFont val="Arial"/>
        <family val="2"/>
      </rPr>
      <t xml:space="preserve">8.2.1. </t>
    </r>
    <r>
      <rPr>
        <b/>
        <sz val="10"/>
        <color indexed="8"/>
        <rFont val="Arial"/>
        <family val="2"/>
      </rPr>
      <t xml:space="preserve">Life expectancy at age 65, 2011 and years gained since 1960 (or nearest year) </t>
    </r>
  </si>
  <si>
    <t xml:space="preserve">Life expectancy at age 65 in 2011 </t>
  </si>
  <si>
    <t>Czech Rep.</t>
  </si>
  <si>
    <t>Slovak Rep.</t>
  </si>
  <si>
    <t>..</t>
  </si>
  <si>
    <t>Russian Fed.</t>
  </si>
  <si>
    <r>
      <rPr>
        <sz val="10"/>
        <color indexed="8"/>
        <rFont val="Arial"/>
        <family val="2"/>
      </rPr>
      <t>8.2.2.</t>
    </r>
    <r>
      <rPr>
        <b/>
        <sz val="10"/>
        <color indexed="8"/>
        <rFont val="Arial"/>
        <family val="2"/>
      </rPr>
      <t xml:space="preserve"> Healthy life years at age 65, European countries, 2011</t>
    </r>
  </si>
  <si>
    <r>
      <rPr>
        <sz val="9"/>
        <color indexed="8"/>
        <rFont val="Arial"/>
        <family val="2"/>
      </rPr>
      <t xml:space="preserve">8.2.2. </t>
    </r>
    <r>
      <rPr>
        <b/>
        <sz val="9"/>
        <color indexed="8"/>
        <rFont val="Arial"/>
        <family val="2"/>
      </rPr>
      <t>Healthy life years at age 65, European countries, 2011</t>
    </r>
  </si>
  <si>
    <t>Men</t>
  </si>
  <si>
    <t>Women</t>
  </si>
  <si>
    <r>
      <t xml:space="preserve">Source: </t>
    </r>
    <r>
      <rPr>
        <i/>
        <sz val="8"/>
        <color indexed="8"/>
        <rFont val="Arial"/>
        <family val="2"/>
      </rPr>
      <t>OECD Health Statistics 2013</t>
    </r>
    <r>
      <rPr>
        <sz val="8"/>
        <color indexed="8"/>
        <rFont val="Arial"/>
        <family val="2"/>
      </rPr>
      <t>, http://dx.doi.org/10.1787/health-data-en; national sources for non-OECD countries.</t>
    </r>
  </si>
  <si>
    <r>
      <t xml:space="preserve">Source: Eurostat Database 2013. </t>
    </r>
  </si>
  <si>
    <t>OECD24</t>
  </si>
  <si>
    <t>OECD34</t>
  </si>
  <si>
    <t>Information on data for Israel: http://dx.doi.org/10.1787/888932315602.</t>
  </si>
  <si>
    <r>
      <rPr>
        <sz val="8"/>
        <color indexed="8"/>
        <rFont val="Arial"/>
        <family val="2"/>
      </rPr>
      <t xml:space="preserve">Source: </t>
    </r>
    <r>
      <rPr>
        <i/>
        <sz val="8"/>
        <color indexed="8"/>
        <rFont val="Arial"/>
        <family val="2"/>
      </rPr>
      <t>OECD Health Statistics 2013</t>
    </r>
    <r>
      <rPr>
        <sz val="8"/>
        <color indexed="8"/>
        <rFont val="Arial"/>
        <family val="2"/>
      </rPr>
      <t>, http://dx.doi.org/10.1787/health-data-en; national sources for non-OECD countries.</t>
    </r>
  </si>
  <si>
    <t>Health at a Glance 2013 - © OECD 2013</t>
  </si>
  <si>
    <t>Chapter 8</t>
  </si>
  <si>
    <t>8.2.1. Life expectancy at age 65, 2011 and years gained since 1960 (or nearest year)</t>
  </si>
  <si>
    <t>Version 1 - Last updated: 31-Oct-2013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</si>
</sst>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"/>
    <numFmt numFmtId="182" formatCode="0.000"/>
    <numFmt numFmtId="183" formatCode="#,##0.0"/>
    <numFmt numFmtId="184" formatCode="0\.0"/>
    <numFmt numFmtId="185" formatCode="[$-40C]dddd\ d\ mmmm\ yyyy"/>
    <numFmt numFmtId="186" formatCode="0.000000"/>
    <numFmt numFmtId="187" formatCode="0.00000"/>
    <numFmt numFmtId="188" formatCode="0.000000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.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3" fontId="0" fillId="0" borderId="0" xfId="42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8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4" fillId="0" borderId="0" xfId="0" applyFont="1" applyAlignment="1">
      <alignment/>
    </xf>
    <xf numFmtId="180" fontId="44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4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0" fontId="44" fillId="0" borderId="0" xfId="0" applyNumberFormat="1" applyFont="1" applyAlignment="1">
      <alignment horizontal="right"/>
    </xf>
    <xf numFmtId="180" fontId="48" fillId="0" borderId="0" xfId="0" applyNumberFormat="1" applyFont="1" applyAlignment="1">
      <alignment horizontal="right"/>
    </xf>
    <xf numFmtId="180" fontId="44" fillId="0" borderId="0" xfId="0" applyNumberFormat="1" applyFont="1" applyBorder="1" applyAlignment="1">
      <alignment horizontal="right"/>
    </xf>
    <xf numFmtId="180" fontId="0" fillId="0" borderId="0" xfId="0" applyNumberFormat="1" applyFont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180" fontId="44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180" fontId="0" fillId="0" borderId="0" xfId="0" applyNumberFormat="1" applyFont="1" applyFill="1" applyAlignment="1">
      <alignment/>
    </xf>
    <xf numFmtId="180" fontId="44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8" fillId="0" borderId="0" xfId="52" applyNumberFormat="1" applyFont="1" applyAlignment="1" applyProtection="1">
      <alignment horizontal="left" vertical="center"/>
      <protection/>
    </xf>
    <xf numFmtId="0" fontId="46" fillId="0" borderId="0" xfId="0" applyFont="1" applyAlignment="1">
      <alignment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  <xf numFmtId="0" fontId="48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"/>
          <c:w val="0.97775"/>
          <c:h val="0.95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'Data8.2.1'!$H$8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'Data8.2.1'!$A$9:$A$46</c:f>
              <c:strCache>
                <c:ptCount val="38"/>
                <c:pt idx="0">
                  <c:v>France</c:v>
                </c:pt>
                <c:pt idx="1">
                  <c:v>Japan</c:v>
                </c:pt>
                <c:pt idx="2">
                  <c:v>Spain</c:v>
                </c:pt>
                <c:pt idx="3">
                  <c:v>Italy</c:v>
                </c:pt>
                <c:pt idx="4">
                  <c:v>Switzerland</c:v>
                </c:pt>
                <c:pt idx="5">
                  <c:v>Australia</c:v>
                </c:pt>
                <c:pt idx="6">
                  <c:v>Korea</c:v>
                </c:pt>
                <c:pt idx="7">
                  <c:v>Portugal</c:v>
                </c:pt>
                <c:pt idx="8">
                  <c:v>Austria</c:v>
                </c:pt>
                <c:pt idx="9">
                  <c:v>Finland</c:v>
                </c:pt>
                <c:pt idx="10">
                  <c:v>Canada</c:v>
                </c:pt>
                <c:pt idx="11">
                  <c:v>Luxembourg</c:v>
                </c:pt>
                <c:pt idx="12">
                  <c:v>Belgium</c:v>
                </c:pt>
                <c:pt idx="13">
                  <c:v>Iceland</c:v>
                </c:pt>
                <c:pt idx="14">
                  <c:v>Norway</c:v>
                </c:pt>
                <c:pt idx="15">
                  <c:v>New Zealand</c:v>
                </c:pt>
                <c:pt idx="16">
                  <c:v>Sweden</c:v>
                </c:pt>
                <c:pt idx="17">
                  <c:v>Germany</c:v>
                </c:pt>
                <c:pt idx="18">
                  <c:v>Israel</c:v>
                </c:pt>
                <c:pt idx="19">
                  <c:v>Netherlands</c:v>
                </c:pt>
                <c:pt idx="20">
                  <c:v>United Kingdom</c:v>
                </c:pt>
                <c:pt idx="21">
                  <c:v>Slovenia</c:v>
                </c:pt>
                <c:pt idx="22">
                  <c:v>OECD34</c:v>
                </c:pt>
                <c:pt idx="23">
                  <c:v>Ireland</c:v>
                </c:pt>
                <c:pt idx="24">
                  <c:v>Greece</c:v>
                </c:pt>
                <c:pt idx="25">
                  <c:v>United States</c:v>
                </c:pt>
                <c:pt idx="26">
                  <c:v>Estonia</c:v>
                </c:pt>
                <c:pt idx="27">
                  <c:v>Poland</c:v>
                </c:pt>
                <c:pt idx="28">
                  <c:v>Denmark</c:v>
                </c:pt>
                <c:pt idx="29">
                  <c:v>Chile</c:v>
                </c:pt>
                <c:pt idx="30">
                  <c:v>Czech Rep.</c:v>
                </c:pt>
                <c:pt idx="31">
                  <c:v>Brazil</c:v>
                </c:pt>
                <c:pt idx="32">
                  <c:v>Mexico</c:v>
                </c:pt>
                <c:pt idx="33">
                  <c:v>Slovak Rep.</c:v>
                </c:pt>
                <c:pt idx="34">
                  <c:v>Hungary</c:v>
                </c:pt>
                <c:pt idx="35">
                  <c:v>Russian Federation</c:v>
                </c:pt>
                <c:pt idx="36">
                  <c:v>Turkey</c:v>
                </c:pt>
                <c:pt idx="37">
                  <c:v>South Africa</c:v>
                </c:pt>
              </c:strCache>
            </c:strRef>
          </c:cat>
          <c:val>
            <c:numRef>
              <c:f>'Data8.2.1'!$H$9:$H$46</c:f>
              <c:numCache>
                <c:ptCount val="38"/>
                <c:pt idx="0">
                  <c:v>23.8</c:v>
                </c:pt>
                <c:pt idx="1">
                  <c:v>23.7</c:v>
                </c:pt>
                <c:pt idx="2">
                  <c:v>22.8</c:v>
                </c:pt>
                <c:pt idx="3">
                  <c:v>22.6</c:v>
                </c:pt>
                <c:pt idx="4">
                  <c:v>22.6</c:v>
                </c:pt>
                <c:pt idx="5">
                  <c:v>22</c:v>
                </c:pt>
                <c:pt idx="6">
                  <c:v>21.9</c:v>
                </c:pt>
                <c:pt idx="7">
                  <c:v>21.8</c:v>
                </c:pt>
                <c:pt idx="8">
                  <c:v>21.7</c:v>
                </c:pt>
                <c:pt idx="9">
                  <c:v>21.7</c:v>
                </c:pt>
                <c:pt idx="10">
                  <c:v>21.6</c:v>
                </c:pt>
                <c:pt idx="11">
                  <c:v>21.6</c:v>
                </c:pt>
                <c:pt idx="12">
                  <c:v>21.5</c:v>
                </c:pt>
                <c:pt idx="13">
                  <c:v>21.5</c:v>
                </c:pt>
                <c:pt idx="14">
                  <c:v>21.4</c:v>
                </c:pt>
                <c:pt idx="15">
                  <c:v>21.3</c:v>
                </c:pt>
                <c:pt idx="16">
                  <c:v>21.3</c:v>
                </c:pt>
                <c:pt idx="17">
                  <c:v>21.2</c:v>
                </c:pt>
                <c:pt idx="18">
                  <c:v>21.2</c:v>
                </c:pt>
                <c:pt idx="19">
                  <c:v>21.2</c:v>
                </c:pt>
                <c:pt idx="20">
                  <c:v>21.2</c:v>
                </c:pt>
                <c:pt idx="21">
                  <c:v>21.1</c:v>
                </c:pt>
                <c:pt idx="22">
                  <c:v>20.944117647058825</c:v>
                </c:pt>
                <c:pt idx="23">
                  <c:v>20.7</c:v>
                </c:pt>
                <c:pt idx="24">
                  <c:v>20.6</c:v>
                </c:pt>
                <c:pt idx="25">
                  <c:v>20.4</c:v>
                </c:pt>
                <c:pt idx="26">
                  <c:v>20</c:v>
                </c:pt>
                <c:pt idx="27">
                  <c:v>19.9</c:v>
                </c:pt>
                <c:pt idx="28">
                  <c:v>19.7</c:v>
                </c:pt>
                <c:pt idx="29">
                  <c:v>19.6</c:v>
                </c:pt>
                <c:pt idx="30">
                  <c:v>19.2</c:v>
                </c:pt>
                <c:pt idx="31">
                  <c:v>18.9</c:v>
                </c:pt>
                <c:pt idx="32">
                  <c:v>18.5</c:v>
                </c:pt>
                <c:pt idx="33">
                  <c:v>18.4</c:v>
                </c:pt>
                <c:pt idx="34">
                  <c:v>18.3</c:v>
                </c:pt>
                <c:pt idx="35">
                  <c:v>16.6</c:v>
                </c:pt>
                <c:pt idx="36">
                  <c:v>16.1</c:v>
                </c:pt>
                <c:pt idx="37">
                  <c:v>15.8</c:v>
                </c:pt>
              </c:numCache>
            </c:numRef>
          </c:val>
        </c:ser>
        <c:ser>
          <c:idx val="0"/>
          <c:order val="1"/>
          <c:tx>
            <c:strRef>
              <c:f>'Data8.2.1'!$G$8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'Data8.2.1'!$A$9:$A$46</c:f>
              <c:strCache>
                <c:ptCount val="38"/>
                <c:pt idx="0">
                  <c:v>France</c:v>
                </c:pt>
                <c:pt idx="1">
                  <c:v>Japan</c:v>
                </c:pt>
                <c:pt idx="2">
                  <c:v>Spain</c:v>
                </c:pt>
                <c:pt idx="3">
                  <c:v>Italy</c:v>
                </c:pt>
                <c:pt idx="4">
                  <c:v>Switzerland</c:v>
                </c:pt>
                <c:pt idx="5">
                  <c:v>Australia</c:v>
                </c:pt>
                <c:pt idx="6">
                  <c:v>Korea</c:v>
                </c:pt>
                <c:pt idx="7">
                  <c:v>Portugal</c:v>
                </c:pt>
                <c:pt idx="8">
                  <c:v>Austria</c:v>
                </c:pt>
                <c:pt idx="9">
                  <c:v>Finland</c:v>
                </c:pt>
                <c:pt idx="10">
                  <c:v>Canada</c:v>
                </c:pt>
                <c:pt idx="11">
                  <c:v>Luxembourg</c:v>
                </c:pt>
                <c:pt idx="12">
                  <c:v>Belgium</c:v>
                </c:pt>
                <c:pt idx="13">
                  <c:v>Iceland</c:v>
                </c:pt>
                <c:pt idx="14">
                  <c:v>Norway</c:v>
                </c:pt>
                <c:pt idx="15">
                  <c:v>New Zealand</c:v>
                </c:pt>
                <c:pt idx="16">
                  <c:v>Sweden</c:v>
                </c:pt>
                <c:pt idx="17">
                  <c:v>Germany</c:v>
                </c:pt>
                <c:pt idx="18">
                  <c:v>Israel</c:v>
                </c:pt>
                <c:pt idx="19">
                  <c:v>Netherlands</c:v>
                </c:pt>
                <c:pt idx="20">
                  <c:v>United Kingdom</c:v>
                </c:pt>
                <c:pt idx="21">
                  <c:v>Slovenia</c:v>
                </c:pt>
                <c:pt idx="22">
                  <c:v>OECD34</c:v>
                </c:pt>
                <c:pt idx="23">
                  <c:v>Ireland</c:v>
                </c:pt>
                <c:pt idx="24">
                  <c:v>Greece</c:v>
                </c:pt>
                <c:pt idx="25">
                  <c:v>United States</c:v>
                </c:pt>
                <c:pt idx="26">
                  <c:v>Estonia</c:v>
                </c:pt>
                <c:pt idx="27">
                  <c:v>Poland</c:v>
                </c:pt>
                <c:pt idx="28">
                  <c:v>Denmark</c:v>
                </c:pt>
                <c:pt idx="29">
                  <c:v>Chile</c:v>
                </c:pt>
                <c:pt idx="30">
                  <c:v>Czech Rep.</c:v>
                </c:pt>
                <c:pt idx="31">
                  <c:v>Brazil</c:v>
                </c:pt>
                <c:pt idx="32">
                  <c:v>Mexico</c:v>
                </c:pt>
                <c:pt idx="33">
                  <c:v>Slovak Rep.</c:v>
                </c:pt>
                <c:pt idx="34">
                  <c:v>Hungary</c:v>
                </c:pt>
                <c:pt idx="35">
                  <c:v>Russian Federation</c:v>
                </c:pt>
                <c:pt idx="36">
                  <c:v>Turkey</c:v>
                </c:pt>
                <c:pt idx="37">
                  <c:v>South Africa</c:v>
                </c:pt>
              </c:strCache>
            </c:strRef>
          </c:cat>
          <c:val>
            <c:numRef>
              <c:f>'Data8.2.1'!$G$9:$G$46</c:f>
              <c:numCache>
                <c:ptCount val="38"/>
                <c:pt idx="0">
                  <c:v>19.3</c:v>
                </c:pt>
                <c:pt idx="1">
                  <c:v>18.7</c:v>
                </c:pt>
                <c:pt idx="2">
                  <c:v>18.7</c:v>
                </c:pt>
                <c:pt idx="3">
                  <c:v>18.8</c:v>
                </c:pt>
                <c:pt idx="4">
                  <c:v>19.2</c:v>
                </c:pt>
                <c:pt idx="5">
                  <c:v>19.1</c:v>
                </c:pt>
                <c:pt idx="6">
                  <c:v>17.4</c:v>
                </c:pt>
                <c:pt idx="7">
                  <c:v>18.1</c:v>
                </c:pt>
                <c:pt idx="8">
                  <c:v>18.1</c:v>
                </c:pt>
                <c:pt idx="9">
                  <c:v>17.7</c:v>
                </c:pt>
                <c:pt idx="10">
                  <c:v>18.5</c:v>
                </c:pt>
                <c:pt idx="11">
                  <c:v>17.8</c:v>
                </c:pt>
                <c:pt idx="12">
                  <c:v>17.8</c:v>
                </c:pt>
                <c:pt idx="13">
                  <c:v>18.9</c:v>
                </c:pt>
                <c:pt idx="14">
                  <c:v>18.2</c:v>
                </c:pt>
                <c:pt idx="15">
                  <c:v>19</c:v>
                </c:pt>
                <c:pt idx="16">
                  <c:v>18.5</c:v>
                </c:pt>
                <c:pt idx="17">
                  <c:v>18.2</c:v>
                </c:pt>
                <c:pt idx="18">
                  <c:v>19</c:v>
                </c:pt>
                <c:pt idx="19">
                  <c:v>18.1</c:v>
                </c:pt>
                <c:pt idx="20">
                  <c:v>18.6</c:v>
                </c:pt>
                <c:pt idx="21">
                  <c:v>16.9</c:v>
                </c:pt>
                <c:pt idx="22">
                  <c:v>17.579411764705885</c:v>
                </c:pt>
                <c:pt idx="23">
                  <c:v>17.9</c:v>
                </c:pt>
                <c:pt idx="24">
                  <c:v>18.5</c:v>
                </c:pt>
                <c:pt idx="25">
                  <c:v>17.8</c:v>
                </c:pt>
                <c:pt idx="26">
                  <c:v>14.7</c:v>
                </c:pt>
                <c:pt idx="27">
                  <c:v>15.4</c:v>
                </c:pt>
                <c:pt idx="28">
                  <c:v>17</c:v>
                </c:pt>
                <c:pt idx="29">
                  <c:v>16.6</c:v>
                </c:pt>
                <c:pt idx="30">
                  <c:v>15.6</c:v>
                </c:pt>
                <c:pt idx="31">
                  <c:v>16.1</c:v>
                </c:pt>
                <c:pt idx="32">
                  <c:v>16.7</c:v>
                </c:pt>
                <c:pt idx="33">
                  <c:v>14.5</c:v>
                </c:pt>
                <c:pt idx="34">
                  <c:v>14.3</c:v>
                </c:pt>
                <c:pt idx="35">
                  <c:v>12</c:v>
                </c:pt>
                <c:pt idx="36">
                  <c:v>14.1</c:v>
                </c:pt>
                <c:pt idx="37">
                  <c:v>11.9</c:v>
                </c:pt>
              </c:numCache>
            </c:numRef>
          </c:val>
        </c:ser>
        <c:overlap val="100"/>
        <c:gapWidth val="48"/>
        <c:axId val="61424745"/>
        <c:axId val="15951794"/>
      </c:barChart>
      <c:catAx>
        <c:axId val="61424745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5951794"/>
        <c:crosses val="autoZero"/>
        <c:auto val="1"/>
        <c:lblOffset val="100"/>
        <c:tickLblSkip val="1"/>
        <c:noMultiLvlLbl val="0"/>
      </c:catAx>
      <c:valAx>
        <c:axId val="15951794"/>
        <c:scaling>
          <c:orientation val="maxMin"/>
          <c:max val="25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47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025"/>
          <c:y val="0"/>
          <c:w val="0.439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415"/>
          <c:h val="0.95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'Data8.2.1'!$K$8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'Data8.2.1'!$A$9:$A$46</c:f>
              <c:strCache>
                <c:ptCount val="38"/>
                <c:pt idx="0">
                  <c:v>France</c:v>
                </c:pt>
                <c:pt idx="1">
                  <c:v>Japan</c:v>
                </c:pt>
                <c:pt idx="2">
                  <c:v>Spain</c:v>
                </c:pt>
                <c:pt idx="3">
                  <c:v>Italy</c:v>
                </c:pt>
                <c:pt idx="4">
                  <c:v>Switzerland</c:v>
                </c:pt>
                <c:pt idx="5">
                  <c:v>Australia</c:v>
                </c:pt>
                <c:pt idx="6">
                  <c:v>Korea</c:v>
                </c:pt>
                <c:pt idx="7">
                  <c:v>Portugal</c:v>
                </c:pt>
                <c:pt idx="8">
                  <c:v>Austria</c:v>
                </c:pt>
                <c:pt idx="9">
                  <c:v>Finland</c:v>
                </c:pt>
                <c:pt idx="10">
                  <c:v>Canada</c:v>
                </c:pt>
                <c:pt idx="11">
                  <c:v>Luxembourg</c:v>
                </c:pt>
                <c:pt idx="12">
                  <c:v>Belgium</c:v>
                </c:pt>
                <c:pt idx="13">
                  <c:v>Iceland</c:v>
                </c:pt>
                <c:pt idx="14">
                  <c:v>Norway</c:v>
                </c:pt>
                <c:pt idx="15">
                  <c:v>New Zealand</c:v>
                </c:pt>
                <c:pt idx="16">
                  <c:v>Sweden</c:v>
                </c:pt>
                <c:pt idx="17">
                  <c:v>Germany</c:v>
                </c:pt>
                <c:pt idx="18">
                  <c:v>Israel</c:v>
                </c:pt>
                <c:pt idx="19">
                  <c:v>Netherlands</c:v>
                </c:pt>
                <c:pt idx="20">
                  <c:v>United Kingdom</c:v>
                </c:pt>
                <c:pt idx="21">
                  <c:v>Slovenia</c:v>
                </c:pt>
                <c:pt idx="22">
                  <c:v>OECD34</c:v>
                </c:pt>
                <c:pt idx="23">
                  <c:v>Ireland</c:v>
                </c:pt>
                <c:pt idx="24">
                  <c:v>Greece</c:v>
                </c:pt>
                <c:pt idx="25">
                  <c:v>United States</c:v>
                </c:pt>
                <c:pt idx="26">
                  <c:v>Estonia</c:v>
                </c:pt>
                <c:pt idx="27">
                  <c:v>Poland</c:v>
                </c:pt>
                <c:pt idx="28">
                  <c:v>Denmark</c:v>
                </c:pt>
                <c:pt idx="29">
                  <c:v>Chile</c:v>
                </c:pt>
                <c:pt idx="30">
                  <c:v>Czech Rep.</c:v>
                </c:pt>
                <c:pt idx="31">
                  <c:v>Brazil</c:v>
                </c:pt>
                <c:pt idx="32">
                  <c:v>Mexico</c:v>
                </c:pt>
                <c:pt idx="33">
                  <c:v>Slovak Rep.</c:v>
                </c:pt>
                <c:pt idx="34">
                  <c:v>Hungary</c:v>
                </c:pt>
                <c:pt idx="35">
                  <c:v>Russian Federation</c:v>
                </c:pt>
                <c:pt idx="36">
                  <c:v>Turkey</c:v>
                </c:pt>
                <c:pt idx="37">
                  <c:v>South Africa</c:v>
                </c:pt>
              </c:strCache>
            </c:strRef>
          </c:cat>
          <c:val>
            <c:numRef>
              <c:f>'Data8.2.1'!$K$9:$K$46</c:f>
              <c:numCache>
                <c:ptCount val="38"/>
                <c:pt idx="0">
                  <c:v>8.200000000000001</c:v>
                </c:pt>
                <c:pt idx="1">
                  <c:v>9.6</c:v>
                </c:pt>
                <c:pt idx="2">
                  <c:v>7.5</c:v>
                </c:pt>
                <c:pt idx="3">
                  <c:v>7.300000000000001</c:v>
                </c:pt>
                <c:pt idx="4">
                  <c:v>7.500000000000002</c:v>
                </c:pt>
                <c:pt idx="5">
                  <c:v>6.4</c:v>
                </c:pt>
                <c:pt idx="6">
                  <c:v>0</c:v>
                </c:pt>
                <c:pt idx="7">
                  <c:v>7.300000000000001</c:v>
                </c:pt>
                <c:pt idx="8">
                  <c:v>7</c:v>
                </c:pt>
                <c:pt idx="9">
                  <c:v>8</c:v>
                </c:pt>
                <c:pt idx="10">
                  <c:v>5.5</c:v>
                </c:pt>
                <c:pt idx="11">
                  <c:v>7.100000000000001</c:v>
                </c:pt>
                <c:pt idx="12">
                  <c:v>6.800000000000001</c:v>
                </c:pt>
                <c:pt idx="13">
                  <c:v>4.5</c:v>
                </c:pt>
                <c:pt idx="14">
                  <c:v>5.299999999999997</c:v>
                </c:pt>
                <c:pt idx="15">
                  <c:v>5.800000000000001</c:v>
                </c:pt>
                <c:pt idx="16">
                  <c:v>6</c:v>
                </c:pt>
                <c:pt idx="17">
                  <c:v>7</c:v>
                </c:pt>
                <c:pt idx="18">
                  <c:v>0</c:v>
                </c:pt>
                <c:pt idx="19">
                  <c:v>5.899999999999999</c:v>
                </c:pt>
                <c:pt idx="20">
                  <c:v>6.1</c:v>
                </c:pt>
                <c:pt idx="21">
                  <c:v>0</c:v>
                </c:pt>
                <c:pt idx="22">
                  <c:v>6</c:v>
                </c:pt>
                <c:pt idx="23">
                  <c:v>6.299999999999999</c:v>
                </c:pt>
                <c:pt idx="24">
                  <c:v>4.300000000000001</c:v>
                </c:pt>
                <c:pt idx="25">
                  <c:v>4.599999999999998</c:v>
                </c:pt>
                <c:pt idx="26">
                  <c:v>0</c:v>
                </c:pt>
                <c:pt idx="27">
                  <c:v>4.999999999999998</c:v>
                </c:pt>
                <c:pt idx="28">
                  <c:v>4.399999999999999</c:v>
                </c:pt>
                <c:pt idx="29">
                  <c:v>0</c:v>
                </c:pt>
                <c:pt idx="30">
                  <c:v>4.6</c:v>
                </c:pt>
                <c:pt idx="31">
                  <c:v>0</c:v>
                </c:pt>
                <c:pt idx="32">
                  <c:v>3.9000000000000004</c:v>
                </c:pt>
                <c:pt idx="33">
                  <c:v>3.6999999999999993</c:v>
                </c:pt>
                <c:pt idx="34">
                  <c:v>4.4</c:v>
                </c:pt>
                <c:pt idx="35">
                  <c:v>0</c:v>
                </c:pt>
                <c:pt idx="36">
                  <c:v>4.000000000000002</c:v>
                </c:pt>
                <c:pt idx="37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'Data8.2.1'!$J$8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'Data8.2.1'!$A$9:$A$46</c:f>
              <c:strCache>
                <c:ptCount val="38"/>
                <c:pt idx="0">
                  <c:v>France</c:v>
                </c:pt>
                <c:pt idx="1">
                  <c:v>Japan</c:v>
                </c:pt>
                <c:pt idx="2">
                  <c:v>Spain</c:v>
                </c:pt>
                <c:pt idx="3">
                  <c:v>Italy</c:v>
                </c:pt>
                <c:pt idx="4">
                  <c:v>Switzerland</c:v>
                </c:pt>
                <c:pt idx="5">
                  <c:v>Australia</c:v>
                </c:pt>
                <c:pt idx="6">
                  <c:v>Korea</c:v>
                </c:pt>
                <c:pt idx="7">
                  <c:v>Portugal</c:v>
                </c:pt>
                <c:pt idx="8">
                  <c:v>Austria</c:v>
                </c:pt>
                <c:pt idx="9">
                  <c:v>Finland</c:v>
                </c:pt>
                <c:pt idx="10">
                  <c:v>Canada</c:v>
                </c:pt>
                <c:pt idx="11">
                  <c:v>Luxembourg</c:v>
                </c:pt>
                <c:pt idx="12">
                  <c:v>Belgium</c:v>
                </c:pt>
                <c:pt idx="13">
                  <c:v>Iceland</c:v>
                </c:pt>
                <c:pt idx="14">
                  <c:v>Norway</c:v>
                </c:pt>
                <c:pt idx="15">
                  <c:v>New Zealand</c:v>
                </c:pt>
                <c:pt idx="16">
                  <c:v>Sweden</c:v>
                </c:pt>
                <c:pt idx="17">
                  <c:v>Germany</c:v>
                </c:pt>
                <c:pt idx="18">
                  <c:v>Israel</c:v>
                </c:pt>
                <c:pt idx="19">
                  <c:v>Netherlands</c:v>
                </c:pt>
                <c:pt idx="20">
                  <c:v>United Kingdom</c:v>
                </c:pt>
                <c:pt idx="21">
                  <c:v>Slovenia</c:v>
                </c:pt>
                <c:pt idx="22">
                  <c:v>OECD34</c:v>
                </c:pt>
                <c:pt idx="23">
                  <c:v>Ireland</c:v>
                </c:pt>
                <c:pt idx="24">
                  <c:v>Greece</c:v>
                </c:pt>
                <c:pt idx="25">
                  <c:v>United States</c:v>
                </c:pt>
                <c:pt idx="26">
                  <c:v>Estonia</c:v>
                </c:pt>
                <c:pt idx="27">
                  <c:v>Poland</c:v>
                </c:pt>
                <c:pt idx="28">
                  <c:v>Denmark</c:v>
                </c:pt>
                <c:pt idx="29">
                  <c:v>Chile</c:v>
                </c:pt>
                <c:pt idx="30">
                  <c:v>Czech Rep.</c:v>
                </c:pt>
                <c:pt idx="31">
                  <c:v>Brazil</c:v>
                </c:pt>
                <c:pt idx="32">
                  <c:v>Mexico</c:v>
                </c:pt>
                <c:pt idx="33">
                  <c:v>Slovak Rep.</c:v>
                </c:pt>
                <c:pt idx="34">
                  <c:v>Hungary</c:v>
                </c:pt>
                <c:pt idx="35">
                  <c:v>Russian Federation</c:v>
                </c:pt>
                <c:pt idx="36">
                  <c:v>Turkey</c:v>
                </c:pt>
                <c:pt idx="37">
                  <c:v>South Africa</c:v>
                </c:pt>
              </c:strCache>
            </c:strRef>
          </c:cat>
          <c:val>
            <c:numRef>
              <c:f>'Data8.2.1'!$J$9:$J$46</c:f>
              <c:numCache>
                <c:ptCount val="38"/>
                <c:pt idx="0">
                  <c:v>6.800000000000001</c:v>
                </c:pt>
                <c:pt idx="1">
                  <c:v>7.1</c:v>
                </c:pt>
                <c:pt idx="2">
                  <c:v>5.6</c:v>
                </c:pt>
                <c:pt idx="3">
                  <c:v>5.4</c:v>
                </c:pt>
                <c:pt idx="4">
                  <c:v>6.299999999999999</c:v>
                </c:pt>
                <c:pt idx="5">
                  <c:v>6.600000000000001</c:v>
                </c:pt>
                <c:pt idx="6">
                  <c:v>0</c:v>
                </c:pt>
                <c:pt idx="7">
                  <c:v>5.700000000000001</c:v>
                </c:pt>
                <c:pt idx="8">
                  <c:v>6.100000000000001</c:v>
                </c:pt>
                <c:pt idx="9">
                  <c:v>6.199999999999999</c:v>
                </c:pt>
                <c:pt idx="10">
                  <c:v>5</c:v>
                </c:pt>
                <c:pt idx="11">
                  <c:v>5.300000000000001</c:v>
                </c:pt>
                <c:pt idx="12">
                  <c:v>5.600000000000001</c:v>
                </c:pt>
                <c:pt idx="13">
                  <c:v>4.399999999999999</c:v>
                </c:pt>
                <c:pt idx="14">
                  <c:v>3.6999999999999993</c:v>
                </c:pt>
                <c:pt idx="15">
                  <c:v>6.199999999999999</c:v>
                </c:pt>
                <c:pt idx="16">
                  <c:v>4.800000000000001</c:v>
                </c:pt>
                <c:pt idx="17">
                  <c:v>6</c:v>
                </c:pt>
                <c:pt idx="18">
                  <c:v>0</c:v>
                </c:pt>
                <c:pt idx="19">
                  <c:v>4.200000000000001</c:v>
                </c:pt>
                <c:pt idx="20">
                  <c:v>6.700000000000001</c:v>
                </c:pt>
                <c:pt idx="21">
                  <c:v>0</c:v>
                </c:pt>
                <c:pt idx="22">
                  <c:v>4.813793103448275</c:v>
                </c:pt>
                <c:pt idx="23">
                  <c:v>5.299999999999999</c:v>
                </c:pt>
                <c:pt idx="24">
                  <c:v>3.5999999999999996</c:v>
                </c:pt>
                <c:pt idx="25">
                  <c:v>5</c:v>
                </c:pt>
                <c:pt idx="26">
                  <c:v>0</c:v>
                </c:pt>
                <c:pt idx="27">
                  <c:v>2.700000000000001</c:v>
                </c:pt>
                <c:pt idx="28">
                  <c:v>3.3000000000000007</c:v>
                </c:pt>
                <c:pt idx="29">
                  <c:v>0</c:v>
                </c:pt>
                <c:pt idx="30">
                  <c:v>3.1999999999999993</c:v>
                </c:pt>
                <c:pt idx="31">
                  <c:v>0</c:v>
                </c:pt>
                <c:pt idx="32">
                  <c:v>2.5</c:v>
                </c:pt>
                <c:pt idx="33">
                  <c:v>1.4000000000000004</c:v>
                </c:pt>
                <c:pt idx="34">
                  <c:v>2</c:v>
                </c:pt>
                <c:pt idx="35">
                  <c:v>0</c:v>
                </c:pt>
                <c:pt idx="36">
                  <c:v>2.9000000000000004</c:v>
                </c:pt>
                <c:pt idx="37">
                  <c:v>0</c:v>
                </c:pt>
              </c:numCache>
            </c:numRef>
          </c:val>
        </c:ser>
        <c:overlap val="100"/>
        <c:gapWidth val="35"/>
        <c:axId val="9348419"/>
        <c:axId val="17026908"/>
      </c:barChart>
      <c:catAx>
        <c:axId val="93484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  <c:max val="10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8419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75"/>
          <c:y val="0"/>
          <c:w val="0.440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5"/>
          <c:y val="0.04375"/>
          <c:w val="0.994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'Data8.2.2'!$C$6:$C$6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'Data8.2.2'!$A$7:$A$31</c:f>
              <c:strCache>
                <c:ptCount val="25"/>
                <c:pt idx="0">
                  <c:v>Norway</c:v>
                </c:pt>
                <c:pt idx="1">
                  <c:v>Sweden</c:v>
                </c:pt>
                <c:pt idx="2">
                  <c:v>Iceland</c:v>
                </c:pt>
                <c:pt idx="3">
                  <c:v>Denmark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Luxembourg</c:v>
                </c:pt>
                <c:pt idx="7">
                  <c:v>Ireland</c:v>
                </c:pt>
                <c:pt idx="8">
                  <c:v>Belgium</c:v>
                </c:pt>
                <c:pt idx="9">
                  <c:v>Netherlands</c:v>
                </c:pt>
                <c:pt idx="10">
                  <c:v>France</c:v>
                </c:pt>
                <c:pt idx="11">
                  <c:v>OECD24</c:v>
                </c:pt>
                <c:pt idx="12">
                  <c:v>Spain</c:v>
                </c:pt>
                <c:pt idx="13">
                  <c:v>Czech Rep.</c:v>
                </c:pt>
                <c:pt idx="14">
                  <c:v>Finland</c:v>
                </c:pt>
                <c:pt idx="15">
                  <c:v>Austria</c:v>
                </c:pt>
                <c:pt idx="16">
                  <c:v>Poland</c:v>
                </c:pt>
                <c:pt idx="17">
                  <c:v>Greece</c:v>
                </c:pt>
                <c:pt idx="18">
                  <c:v>Germany</c:v>
                </c:pt>
                <c:pt idx="19">
                  <c:v>Italy</c:v>
                </c:pt>
                <c:pt idx="20">
                  <c:v>Slovenia</c:v>
                </c:pt>
                <c:pt idx="21">
                  <c:v>Portugal</c:v>
                </c:pt>
                <c:pt idx="22">
                  <c:v>Hungary</c:v>
                </c:pt>
                <c:pt idx="23">
                  <c:v>Estonia</c:v>
                </c:pt>
                <c:pt idx="24">
                  <c:v>Slovak Rep.</c:v>
                </c:pt>
              </c:strCache>
            </c:strRef>
          </c:cat>
          <c:val>
            <c:numRef>
              <c:f>'Data8.2.2'!$C$7:$C$31</c:f>
              <c:numCache>
                <c:ptCount val="25"/>
                <c:pt idx="0">
                  <c:v>14.7</c:v>
                </c:pt>
                <c:pt idx="1">
                  <c:v>13.9</c:v>
                </c:pt>
                <c:pt idx="2">
                  <c:v>14</c:v>
                </c:pt>
                <c:pt idx="3">
                  <c:v>12.4</c:v>
                </c:pt>
                <c:pt idx="4">
                  <c:v>12.7</c:v>
                </c:pt>
                <c:pt idx="5">
                  <c:v>11.1</c:v>
                </c:pt>
                <c:pt idx="6">
                  <c:v>11.5</c:v>
                </c:pt>
                <c:pt idx="7">
                  <c:v>10.9</c:v>
                </c:pt>
                <c:pt idx="8">
                  <c:v>9.7</c:v>
                </c:pt>
                <c:pt idx="9">
                  <c:v>10.4</c:v>
                </c:pt>
                <c:pt idx="10">
                  <c:v>9.7</c:v>
                </c:pt>
                <c:pt idx="11">
                  <c:v>9.4</c:v>
                </c:pt>
                <c:pt idx="12">
                  <c:v>9.7</c:v>
                </c:pt>
                <c:pt idx="13">
                  <c:v>8.4</c:v>
                </c:pt>
                <c:pt idx="14">
                  <c:v>8.4</c:v>
                </c:pt>
                <c:pt idx="15">
                  <c:v>8.3</c:v>
                </c:pt>
                <c:pt idx="16">
                  <c:v>7.6</c:v>
                </c:pt>
                <c:pt idx="17">
                  <c:v>9.1</c:v>
                </c:pt>
                <c:pt idx="18">
                  <c:v>6.7</c:v>
                </c:pt>
                <c:pt idx="19">
                  <c:v>8.1</c:v>
                </c:pt>
                <c:pt idx="20">
                  <c:v>6.2</c:v>
                </c:pt>
                <c:pt idx="21">
                  <c:v>7.9</c:v>
                </c:pt>
                <c:pt idx="22">
                  <c:v>6</c:v>
                </c:pt>
                <c:pt idx="23">
                  <c:v>5.6</c:v>
                </c:pt>
                <c:pt idx="2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'Data8.2.2'!$B$6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'Data8.2.2'!$A$7:$A$31</c:f>
              <c:strCache>
                <c:ptCount val="25"/>
                <c:pt idx="0">
                  <c:v>Norway</c:v>
                </c:pt>
                <c:pt idx="1">
                  <c:v>Sweden</c:v>
                </c:pt>
                <c:pt idx="2">
                  <c:v>Iceland</c:v>
                </c:pt>
                <c:pt idx="3">
                  <c:v>Denmark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Luxembourg</c:v>
                </c:pt>
                <c:pt idx="7">
                  <c:v>Ireland</c:v>
                </c:pt>
                <c:pt idx="8">
                  <c:v>Belgium</c:v>
                </c:pt>
                <c:pt idx="9">
                  <c:v>Netherlands</c:v>
                </c:pt>
                <c:pt idx="10">
                  <c:v>France</c:v>
                </c:pt>
                <c:pt idx="11">
                  <c:v>OECD24</c:v>
                </c:pt>
                <c:pt idx="12">
                  <c:v>Spain</c:v>
                </c:pt>
                <c:pt idx="13">
                  <c:v>Czech Rep.</c:v>
                </c:pt>
                <c:pt idx="14">
                  <c:v>Finland</c:v>
                </c:pt>
                <c:pt idx="15">
                  <c:v>Austria</c:v>
                </c:pt>
                <c:pt idx="16">
                  <c:v>Poland</c:v>
                </c:pt>
                <c:pt idx="17">
                  <c:v>Greece</c:v>
                </c:pt>
                <c:pt idx="18">
                  <c:v>Germany</c:v>
                </c:pt>
                <c:pt idx="19">
                  <c:v>Italy</c:v>
                </c:pt>
                <c:pt idx="20">
                  <c:v>Slovenia</c:v>
                </c:pt>
                <c:pt idx="21">
                  <c:v>Portugal</c:v>
                </c:pt>
                <c:pt idx="22">
                  <c:v>Hungary</c:v>
                </c:pt>
                <c:pt idx="23">
                  <c:v>Estonia</c:v>
                </c:pt>
                <c:pt idx="24">
                  <c:v>Slovak Rep.</c:v>
                </c:pt>
              </c:strCache>
            </c:strRef>
          </c:cat>
          <c:val>
            <c:numRef>
              <c:f>'Data8.2.2'!$B$7:$B$31</c:f>
              <c:numCache>
                <c:ptCount val="25"/>
                <c:pt idx="0">
                  <c:v>15.9</c:v>
                </c:pt>
                <c:pt idx="1">
                  <c:v>15.2</c:v>
                </c:pt>
                <c:pt idx="2">
                  <c:v>13.7</c:v>
                </c:pt>
                <c:pt idx="3">
                  <c:v>13</c:v>
                </c:pt>
                <c:pt idx="4">
                  <c:v>12.8</c:v>
                </c:pt>
                <c:pt idx="5">
                  <c:v>11.9</c:v>
                </c:pt>
                <c:pt idx="6">
                  <c:v>11.8</c:v>
                </c:pt>
                <c:pt idx="7">
                  <c:v>11.7</c:v>
                </c:pt>
                <c:pt idx="8">
                  <c:v>10.2</c:v>
                </c:pt>
                <c:pt idx="9">
                  <c:v>9.9</c:v>
                </c:pt>
                <c:pt idx="10">
                  <c:v>9.9</c:v>
                </c:pt>
                <c:pt idx="11">
                  <c:v>9.5</c:v>
                </c:pt>
                <c:pt idx="12">
                  <c:v>9.2</c:v>
                </c:pt>
                <c:pt idx="13">
                  <c:v>8.7</c:v>
                </c:pt>
                <c:pt idx="14">
                  <c:v>8.6</c:v>
                </c:pt>
                <c:pt idx="15">
                  <c:v>8.3</c:v>
                </c:pt>
                <c:pt idx="16">
                  <c:v>8.3</c:v>
                </c:pt>
                <c:pt idx="17">
                  <c:v>7.8</c:v>
                </c:pt>
                <c:pt idx="18">
                  <c:v>7.3</c:v>
                </c:pt>
                <c:pt idx="19">
                  <c:v>7</c:v>
                </c:pt>
                <c:pt idx="20">
                  <c:v>6.9</c:v>
                </c:pt>
                <c:pt idx="21">
                  <c:v>6.4</c:v>
                </c:pt>
                <c:pt idx="22">
                  <c:v>6</c:v>
                </c:pt>
                <c:pt idx="23">
                  <c:v>5.7</c:v>
                </c:pt>
                <c:pt idx="24">
                  <c:v>2.9</c:v>
                </c:pt>
              </c:numCache>
            </c:numRef>
          </c:val>
        </c:ser>
        <c:gapWidth val="68"/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4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325"/>
          <c:y val="0.00325"/>
          <c:w val="0.210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0.968</cdr:y>
    </cdr:from>
    <cdr:to>
      <cdr:x>0.9215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5114925"/>
          <a:ext cx="2143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0.9735</cdr:y>
    </cdr:from>
    <cdr:to>
      <cdr:x>0.9365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5153025"/>
          <a:ext cx="2143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-0.018</cdr:y>
    </cdr:from>
    <cdr:to>
      <cdr:x>-0.00875</cdr:x>
      <cdr:y>-0.018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0.0125</cdr:x>
      <cdr:y>-0.01475</cdr:y>
    </cdr:from>
    <cdr:to>
      <cdr:x>0.118</cdr:x>
      <cdr:y>0.05125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-38099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3</xdr:col>
      <xdr:colOff>600075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0" y="838200"/>
        <a:ext cx="24288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</xdr:row>
      <xdr:rowOff>28575</xdr:rowOff>
    </xdr:from>
    <xdr:to>
      <xdr:col>9</xdr:col>
      <xdr:colOff>600075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3343275" y="838200"/>
        <a:ext cx="24193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9</xdr:col>
      <xdr:colOff>542925</xdr:colOff>
      <xdr:row>70</xdr:row>
      <xdr:rowOff>0</xdr:rowOff>
    </xdr:to>
    <xdr:graphicFrame>
      <xdr:nvGraphicFramePr>
        <xdr:cNvPr id="3" name="Chart 4"/>
        <xdr:cNvGraphicFramePr/>
      </xdr:nvGraphicFramePr>
      <xdr:xfrm>
        <a:off x="0" y="6791325"/>
        <a:ext cx="5705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5" max="6" width="6.7109375" style="0" customWidth="1"/>
  </cols>
  <sheetData>
    <row r="1" ht="12.75">
      <c r="A1" s="54" t="s">
        <v>59</v>
      </c>
    </row>
    <row r="2" spans="1:2" ht="12.75">
      <c r="A2" s="55" t="s">
        <v>60</v>
      </c>
      <c r="B2" t="s">
        <v>61</v>
      </c>
    </row>
    <row r="3" ht="12.75">
      <c r="A3" s="55" t="s">
        <v>62</v>
      </c>
    </row>
    <row r="4" spans="1:10" ht="12.75">
      <c r="A4" s="58" t="s">
        <v>40</v>
      </c>
      <c r="B4" s="59"/>
      <c r="C4" s="59"/>
      <c r="D4" s="59"/>
      <c r="E4" s="59"/>
      <c r="F4" s="59"/>
      <c r="G4" s="59"/>
      <c r="H4" s="59"/>
      <c r="I4" s="59"/>
      <c r="J4" s="59"/>
    </row>
    <row r="5" spans="1:11" ht="12.75" customHeight="1">
      <c r="A5" s="56" t="s">
        <v>42</v>
      </c>
      <c r="B5" s="56"/>
      <c r="C5" s="56"/>
      <c r="D5" s="56"/>
      <c r="E5" s="9"/>
      <c r="G5" s="56" t="s">
        <v>41</v>
      </c>
      <c r="H5" s="56"/>
      <c r="I5" s="56"/>
      <c r="J5" s="56"/>
      <c r="K5" s="8"/>
    </row>
    <row r="6" ht="9.75" customHeight="1"/>
    <row r="7" spans="5:12" ht="9.75" customHeight="1">
      <c r="E7" s="57"/>
      <c r="F7" s="57"/>
      <c r="L7" s="19"/>
    </row>
    <row r="8" spans="5:12" ht="9.75" customHeight="1">
      <c r="E8" s="57" t="s">
        <v>5</v>
      </c>
      <c r="F8" s="57"/>
      <c r="L8" s="3"/>
    </row>
    <row r="9" spans="5:12" ht="9.75" customHeight="1">
      <c r="E9" s="57" t="s">
        <v>12</v>
      </c>
      <c r="F9" s="57"/>
      <c r="L9" s="3"/>
    </row>
    <row r="10" spans="5:12" ht="9.75" customHeight="1">
      <c r="E10" s="57" t="s">
        <v>20</v>
      </c>
      <c r="F10" s="57"/>
      <c r="L10" s="3"/>
    </row>
    <row r="11" spans="5:12" ht="9.75" customHeight="1">
      <c r="E11" s="57" t="s">
        <v>11</v>
      </c>
      <c r="F11" s="57"/>
      <c r="L11" s="3"/>
    </row>
    <row r="12" spans="5:12" ht="9.75" customHeight="1">
      <c r="E12" s="57" t="s">
        <v>22</v>
      </c>
      <c r="F12" s="57"/>
      <c r="L12" s="3"/>
    </row>
    <row r="13" spans="5:12" ht="9.75" customHeight="1">
      <c r="E13" s="57" t="s">
        <v>27</v>
      </c>
      <c r="F13" s="57"/>
      <c r="L13" s="3"/>
    </row>
    <row r="14" spans="5:12" ht="9.75" customHeight="1">
      <c r="E14" s="57" t="s">
        <v>13</v>
      </c>
      <c r="F14" s="57"/>
      <c r="L14" s="3"/>
    </row>
    <row r="15" spans="5:12" ht="9.75" customHeight="1">
      <c r="E15" s="57" t="s">
        <v>19</v>
      </c>
      <c r="F15" s="57"/>
      <c r="L15" s="3"/>
    </row>
    <row r="16" spans="5:12" ht="9.75" customHeight="1">
      <c r="E16" s="57" t="s">
        <v>1</v>
      </c>
      <c r="F16" s="57"/>
      <c r="L16" s="3"/>
    </row>
    <row r="17" spans="5:12" ht="9.75" customHeight="1">
      <c r="E17" s="57" t="s">
        <v>4</v>
      </c>
      <c r="F17" s="57"/>
      <c r="L17" s="3"/>
    </row>
    <row r="18" spans="5:12" ht="9.75" customHeight="1">
      <c r="E18" s="57" t="s">
        <v>26</v>
      </c>
      <c r="F18" s="57"/>
      <c r="L18" s="3"/>
    </row>
    <row r="19" spans="3:12" ht="9.75" customHeight="1">
      <c r="C19" s="29"/>
      <c r="E19" s="57" t="s">
        <v>14</v>
      </c>
      <c r="F19" s="57"/>
      <c r="L19" s="3"/>
    </row>
    <row r="20" spans="5:12" ht="9.75" customHeight="1">
      <c r="E20" s="57" t="s">
        <v>2</v>
      </c>
      <c r="F20" s="57"/>
      <c r="L20" s="3"/>
    </row>
    <row r="21" spans="5:12" ht="9.75" customHeight="1">
      <c r="E21" s="57" t="s">
        <v>9</v>
      </c>
      <c r="F21" s="57"/>
      <c r="L21" s="42"/>
    </row>
    <row r="22" spans="5:12" ht="9.75" customHeight="1">
      <c r="E22" s="57" t="s">
        <v>17</v>
      </c>
      <c r="F22" s="57"/>
      <c r="L22" s="3"/>
    </row>
    <row r="23" spans="5:12" ht="9.75" customHeight="1">
      <c r="E23" s="57" t="s">
        <v>31</v>
      </c>
      <c r="F23" s="57"/>
      <c r="L23" s="3"/>
    </row>
    <row r="24" spans="5:12" ht="9.75" customHeight="1">
      <c r="E24" s="57" t="s">
        <v>21</v>
      </c>
      <c r="F24" s="57"/>
      <c r="L24" s="3"/>
    </row>
    <row r="25" spans="5:12" ht="9.75" customHeight="1">
      <c r="E25" s="57" t="s">
        <v>6</v>
      </c>
      <c r="F25" s="57"/>
      <c r="L25" s="3"/>
    </row>
    <row r="26" spans="5:12" ht="9.75" customHeight="1">
      <c r="E26" s="57" t="s">
        <v>30</v>
      </c>
      <c r="F26" s="57"/>
      <c r="L26" s="3"/>
    </row>
    <row r="27" spans="3:12" ht="9.75" customHeight="1">
      <c r="C27" s="29"/>
      <c r="E27" s="57" t="s">
        <v>16</v>
      </c>
      <c r="F27" s="57"/>
      <c r="L27" s="3"/>
    </row>
    <row r="28" spans="5:12" ht="9.75" customHeight="1">
      <c r="E28" s="57" t="s">
        <v>24</v>
      </c>
      <c r="F28" s="57"/>
      <c r="L28" s="3"/>
    </row>
    <row r="29" spans="5:12" ht="9.75" customHeight="1">
      <c r="E29" s="57" t="s">
        <v>32</v>
      </c>
      <c r="F29" s="57"/>
      <c r="L29" s="3"/>
    </row>
    <row r="30" spans="5:12" ht="9.75" customHeight="1">
      <c r="E30" s="57" t="s">
        <v>56</v>
      </c>
      <c r="F30" s="57"/>
      <c r="L30" s="21"/>
    </row>
    <row r="31" spans="5:12" ht="9.75" customHeight="1">
      <c r="E31" s="57" t="s">
        <v>10</v>
      </c>
      <c r="F31" s="57"/>
      <c r="L31" s="3"/>
    </row>
    <row r="32" spans="5:12" ht="9.75" customHeight="1">
      <c r="E32" s="57" t="s">
        <v>7</v>
      </c>
      <c r="F32" s="57"/>
      <c r="L32" s="3"/>
    </row>
    <row r="33" spans="5:12" ht="9.75" customHeight="1">
      <c r="E33" s="57" t="s">
        <v>25</v>
      </c>
      <c r="F33" s="57"/>
      <c r="K33" s="1"/>
      <c r="L33" s="3"/>
    </row>
    <row r="34" spans="5:12" ht="9.75" customHeight="1">
      <c r="E34" s="57" t="s">
        <v>29</v>
      </c>
      <c r="F34" s="57"/>
      <c r="L34" s="3"/>
    </row>
    <row r="35" spans="5:12" ht="9.75" customHeight="1">
      <c r="E35" s="57" t="s">
        <v>18</v>
      </c>
      <c r="F35" s="57"/>
      <c r="L35" s="3"/>
    </row>
    <row r="36" spans="5:12" ht="9.75" customHeight="1">
      <c r="E36" s="57" t="s">
        <v>3</v>
      </c>
      <c r="F36" s="57"/>
      <c r="L36" s="3"/>
    </row>
    <row r="37" spans="5:12" ht="9.75" customHeight="1">
      <c r="E37" s="57" t="s">
        <v>28</v>
      </c>
      <c r="F37" s="57"/>
      <c r="L37" s="3"/>
    </row>
    <row r="38" spans="5:12" ht="9.75" customHeight="1">
      <c r="E38" s="57" t="s">
        <v>45</v>
      </c>
      <c r="F38" s="57"/>
      <c r="L38" s="3"/>
    </row>
    <row r="39" spans="5:12" ht="9.75" customHeight="1">
      <c r="E39" s="57" t="s">
        <v>33</v>
      </c>
      <c r="F39" s="57"/>
      <c r="L39" s="3"/>
    </row>
    <row r="40" spans="5:12" ht="9.75" customHeight="1">
      <c r="E40" s="57" t="s">
        <v>15</v>
      </c>
      <c r="F40" s="57"/>
      <c r="L40" s="3"/>
    </row>
    <row r="41" spans="1:12" ht="9.75" customHeight="1">
      <c r="A41" s="57"/>
      <c r="B41" s="57"/>
      <c r="C41" s="57"/>
      <c r="D41" s="57"/>
      <c r="E41" s="57" t="s">
        <v>46</v>
      </c>
      <c r="F41" s="57"/>
      <c r="G41" s="57"/>
      <c r="H41" s="57"/>
      <c r="I41" s="57"/>
      <c r="J41" s="57"/>
      <c r="L41" s="3"/>
    </row>
    <row r="42" spans="1:12" ht="9.75" customHeight="1">
      <c r="A42" s="57"/>
      <c r="B42" s="57"/>
      <c r="C42" s="57"/>
      <c r="D42" s="57"/>
      <c r="E42" s="57" t="s">
        <v>8</v>
      </c>
      <c r="F42" s="57"/>
      <c r="G42" s="57"/>
      <c r="H42" s="57"/>
      <c r="I42" s="57"/>
      <c r="J42" s="57"/>
      <c r="L42" s="3"/>
    </row>
    <row r="43" spans="1:12" ht="9.75" customHeight="1">
      <c r="A43" s="4"/>
      <c r="B43" s="4"/>
      <c r="C43" s="4"/>
      <c r="D43" s="4"/>
      <c r="E43" s="57" t="s">
        <v>48</v>
      </c>
      <c r="F43" s="57"/>
      <c r="G43" s="4"/>
      <c r="H43" s="4"/>
      <c r="I43" s="4"/>
      <c r="J43" s="4"/>
      <c r="L43" s="3"/>
    </row>
    <row r="44" spans="1:12" ht="9.75" customHeight="1">
      <c r="A44" s="4"/>
      <c r="B44" s="4"/>
      <c r="C44" s="4"/>
      <c r="D44" s="4"/>
      <c r="E44" s="57" t="s">
        <v>23</v>
      </c>
      <c r="F44" s="57"/>
      <c r="G44" s="4"/>
      <c r="H44" s="4"/>
      <c r="I44" s="4"/>
      <c r="J44" s="4"/>
      <c r="L44" s="3"/>
    </row>
    <row r="45" spans="5:12" ht="10.5" customHeight="1">
      <c r="E45" s="57" t="s">
        <v>34</v>
      </c>
      <c r="F45" s="57"/>
      <c r="L45" s="45"/>
    </row>
    <row r="46" spans="5:6" ht="9.75" customHeight="1">
      <c r="E46" s="4"/>
      <c r="F46" s="4"/>
    </row>
    <row r="47" spans="5:6" ht="9.75" customHeight="1">
      <c r="E47" s="7"/>
      <c r="F47" s="7"/>
    </row>
    <row r="48" spans="5:6" ht="9.75" customHeight="1">
      <c r="E48" s="4"/>
      <c r="F48" s="4"/>
    </row>
    <row r="49" spans="1:6" ht="12.75">
      <c r="A49" s="52" t="s">
        <v>57</v>
      </c>
      <c r="E49" s="53"/>
      <c r="F49" s="53"/>
    </row>
    <row r="50" ht="12.75">
      <c r="A50" s="51" t="s">
        <v>53</v>
      </c>
    </row>
    <row r="51" ht="12.75">
      <c r="A51" s="3"/>
    </row>
    <row r="52" spans="1:10" ht="12.75">
      <c r="A52" s="60" t="s">
        <v>50</v>
      </c>
      <c r="B52" s="60"/>
      <c r="C52" s="60"/>
      <c r="D52" s="60"/>
      <c r="E52" s="60"/>
      <c r="F52" s="60"/>
      <c r="G52" s="60"/>
      <c r="H52" s="60"/>
      <c r="I52" s="60"/>
      <c r="J52" s="60"/>
    </row>
    <row r="71" spans="1:6" ht="12.75">
      <c r="A71" s="52" t="s">
        <v>57</v>
      </c>
      <c r="E71" s="53"/>
      <c r="F71" s="53"/>
    </row>
    <row r="72" ht="12.75">
      <c r="A72" s="44" t="s">
        <v>54</v>
      </c>
    </row>
  </sheetData>
  <sheetProtection/>
  <mergeCells count="51">
    <mergeCell ref="E26:F26"/>
    <mergeCell ref="E9:F9"/>
    <mergeCell ref="I42:J42"/>
    <mergeCell ref="E44:F44"/>
    <mergeCell ref="E21:F21"/>
    <mergeCell ref="E20:F20"/>
    <mergeCell ref="G41:H41"/>
    <mergeCell ref="I41:J41"/>
    <mergeCell ref="E38:F38"/>
    <mergeCell ref="E37:F37"/>
    <mergeCell ref="E42:F42"/>
    <mergeCell ref="E31:F31"/>
    <mergeCell ref="E7:F7"/>
    <mergeCell ref="E23:F23"/>
    <mergeCell ref="E36:F36"/>
    <mergeCell ref="E13:F13"/>
    <mergeCell ref="E22:F22"/>
    <mergeCell ref="E11:F11"/>
    <mergeCell ref="E24:F24"/>
    <mergeCell ref="E28:F28"/>
    <mergeCell ref="E29:F29"/>
    <mergeCell ref="E34:F34"/>
    <mergeCell ref="A41:B41"/>
    <mergeCell ref="C41:D41"/>
    <mergeCell ref="A42:B42"/>
    <mergeCell ref="E43:F43"/>
    <mergeCell ref="E30:F30"/>
    <mergeCell ref="C42:D42"/>
    <mergeCell ref="E33:F33"/>
    <mergeCell ref="E32:F32"/>
    <mergeCell ref="E35:F35"/>
    <mergeCell ref="E16:F16"/>
    <mergeCell ref="E10:F10"/>
    <mergeCell ref="E18:F18"/>
    <mergeCell ref="E27:F27"/>
    <mergeCell ref="A52:J52"/>
    <mergeCell ref="G42:H42"/>
    <mergeCell ref="E45:F45"/>
    <mergeCell ref="E40:F40"/>
    <mergeCell ref="E39:F39"/>
    <mergeCell ref="E19:F19"/>
    <mergeCell ref="G5:J5"/>
    <mergeCell ref="E41:F41"/>
    <mergeCell ref="A4:J4"/>
    <mergeCell ref="E12:F12"/>
    <mergeCell ref="E8:F8"/>
    <mergeCell ref="E14:F14"/>
    <mergeCell ref="E15:F15"/>
    <mergeCell ref="E25:F25"/>
    <mergeCell ref="E17:F17"/>
    <mergeCell ref="A5:D5"/>
  </mergeCells>
  <hyperlinks>
    <hyperlink ref="A49" r:id="rId1" display="Information on data for Israel: http://dx.doi.org/10.1787/888932315602."/>
    <hyperlink ref="A71" r:id="rId2" display="Information on data for Israel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7.7109375" style="5" customWidth="1"/>
    <col min="2" max="2" width="5.00390625" style="5" customWidth="1"/>
    <col min="3" max="5" width="10.8515625" style="5" customWidth="1"/>
    <col min="6" max="6" width="5.140625" style="5" customWidth="1"/>
    <col min="7" max="9" width="10.8515625" style="5" customWidth="1"/>
    <col min="10" max="10" width="11.7109375" style="5" customWidth="1"/>
    <col min="11" max="11" width="9.28125" style="5" customWidth="1"/>
    <col min="12" max="12" width="11.7109375" style="5" customWidth="1"/>
    <col min="13" max="16384" width="9.140625" style="5" customWidth="1"/>
  </cols>
  <sheetData>
    <row r="1" ht="12.75">
      <c r="A1" s="54" t="s">
        <v>59</v>
      </c>
    </row>
    <row r="2" spans="1:2" ht="12.75">
      <c r="A2" s="14" t="s">
        <v>60</v>
      </c>
      <c r="B2" s="5" t="s">
        <v>61</v>
      </c>
    </row>
    <row r="3" ht="12.75">
      <c r="A3" s="14" t="s">
        <v>62</v>
      </c>
    </row>
    <row r="4" spans="1:12" s="14" customFormat="1" ht="12.75" customHeight="1">
      <c r="A4" s="13" t="s">
        <v>43</v>
      </c>
      <c r="B4" s="13"/>
      <c r="C4" s="13"/>
      <c r="G4" s="13"/>
      <c r="H4" s="13"/>
      <c r="I4" s="13"/>
      <c r="J4" s="13"/>
      <c r="K4" s="13"/>
      <c r="L4" s="13"/>
    </row>
    <row r="5" spans="1:12" ht="12.75" customHeight="1" hidden="1">
      <c r="A5" s="12"/>
      <c r="B5" s="12"/>
      <c r="C5" s="12"/>
      <c r="G5" s="12"/>
      <c r="H5" s="12"/>
      <c r="I5" s="12"/>
      <c r="J5" s="12"/>
      <c r="K5" s="12"/>
      <c r="L5" s="12"/>
    </row>
    <row r="6" spans="1:12" ht="12.75" customHeight="1">
      <c r="A6" s="10"/>
      <c r="B6" s="10"/>
      <c r="C6" s="10"/>
      <c r="G6" s="10"/>
      <c r="H6" s="10"/>
      <c r="I6" s="10"/>
      <c r="J6" s="10"/>
      <c r="K6" s="10"/>
      <c r="L6" s="10"/>
    </row>
    <row r="7" spans="1:14" ht="12.75" customHeight="1">
      <c r="A7" s="16"/>
      <c r="B7" s="62" t="s">
        <v>37</v>
      </c>
      <c r="C7" s="62"/>
      <c r="D7" s="62"/>
      <c r="E7" s="62"/>
      <c r="F7" s="61" t="s">
        <v>44</v>
      </c>
      <c r="G7" s="61"/>
      <c r="H7" s="61"/>
      <c r="I7" s="61"/>
      <c r="J7" s="61" t="s">
        <v>36</v>
      </c>
      <c r="K7" s="61"/>
      <c r="L7" s="61"/>
      <c r="M7" s="15"/>
      <c r="N7" s="15"/>
    </row>
    <row r="8" spans="1:13" ht="13.5" thickBot="1">
      <c r="A8" s="17" t="s">
        <v>0</v>
      </c>
      <c r="B8" s="17"/>
      <c r="C8" s="18" t="s">
        <v>51</v>
      </c>
      <c r="D8" s="18" t="s">
        <v>52</v>
      </c>
      <c r="E8" s="18" t="s">
        <v>38</v>
      </c>
      <c r="F8" s="18"/>
      <c r="G8" s="18" t="s">
        <v>51</v>
      </c>
      <c r="H8" s="18" t="s">
        <v>52</v>
      </c>
      <c r="I8" s="18" t="s">
        <v>38</v>
      </c>
      <c r="J8" s="18" t="s">
        <v>51</v>
      </c>
      <c r="K8" s="18" t="s">
        <v>52</v>
      </c>
      <c r="L8" s="18" t="s">
        <v>35</v>
      </c>
      <c r="M8" s="19"/>
    </row>
    <row r="9" spans="1:13" ht="12.75">
      <c r="A9" s="5" t="s">
        <v>5</v>
      </c>
      <c r="B9" s="3"/>
      <c r="C9" s="38">
        <v>12.5</v>
      </c>
      <c r="D9" s="38">
        <v>15.6</v>
      </c>
      <c r="E9" s="35">
        <f aca="true" t="shared" si="0" ref="E9:E14">D9-C9</f>
        <v>3.0999999999999996</v>
      </c>
      <c r="F9" s="30"/>
      <c r="G9" s="35">
        <v>19.3</v>
      </c>
      <c r="H9" s="35">
        <v>23.8</v>
      </c>
      <c r="I9" s="35">
        <f aca="true" t="shared" si="1" ref="I9:I30">H9-G9</f>
        <v>4.5</v>
      </c>
      <c r="J9" s="35">
        <f aca="true" t="shared" si="2" ref="J9:K14">G9-C9</f>
        <v>6.800000000000001</v>
      </c>
      <c r="K9" s="35">
        <f t="shared" si="2"/>
        <v>8.200000000000001</v>
      </c>
      <c r="L9" s="36">
        <f aca="true" t="shared" si="3" ref="L9:L14">K9-J9</f>
        <v>1.4000000000000004</v>
      </c>
      <c r="M9" s="19"/>
    </row>
    <row r="10" spans="1:13" ht="12.75">
      <c r="A10" s="5" t="s">
        <v>12</v>
      </c>
      <c r="B10" s="3"/>
      <c r="C10" s="38">
        <v>11.6</v>
      </c>
      <c r="D10" s="38">
        <v>14.1</v>
      </c>
      <c r="E10" s="35">
        <f t="shared" si="0"/>
        <v>2.5</v>
      </c>
      <c r="F10" s="30"/>
      <c r="G10" s="35">
        <v>18.7</v>
      </c>
      <c r="H10" s="35">
        <v>23.7</v>
      </c>
      <c r="I10" s="35">
        <f t="shared" si="1"/>
        <v>5</v>
      </c>
      <c r="J10" s="35">
        <f t="shared" si="2"/>
        <v>7.1</v>
      </c>
      <c r="K10" s="35">
        <f t="shared" si="2"/>
        <v>9.6</v>
      </c>
      <c r="L10" s="36">
        <f t="shared" si="3"/>
        <v>2.5</v>
      </c>
      <c r="M10" s="19"/>
    </row>
    <row r="11" spans="1:13" ht="12.75">
      <c r="A11" s="5" t="s">
        <v>20</v>
      </c>
      <c r="B11" s="3"/>
      <c r="C11" s="37">
        <v>13.1</v>
      </c>
      <c r="D11" s="37">
        <v>15.3</v>
      </c>
      <c r="E11" s="35">
        <f t="shared" si="0"/>
        <v>2.200000000000001</v>
      </c>
      <c r="F11" s="30"/>
      <c r="G11" s="35">
        <v>18.7</v>
      </c>
      <c r="H11" s="35">
        <v>22.8</v>
      </c>
      <c r="I11" s="35">
        <f t="shared" si="1"/>
        <v>4.100000000000001</v>
      </c>
      <c r="J11" s="35">
        <f t="shared" si="2"/>
        <v>5.6</v>
      </c>
      <c r="K11" s="35">
        <f t="shared" si="2"/>
        <v>7.5</v>
      </c>
      <c r="L11" s="36">
        <f t="shared" si="3"/>
        <v>1.9000000000000004</v>
      </c>
      <c r="M11" s="19"/>
    </row>
    <row r="12" spans="1:13" ht="12.75">
      <c r="A12" s="5" t="s">
        <v>11</v>
      </c>
      <c r="B12" s="3">
        <v>1961</v>
      </c>
      <c r="C12" s="38">
        <v>13.4</v>
      </c>
      <c r="D12" s="38">
        <v>15.3</v>
      </c>
      <c r="E12" s="35">
        <f t="shared" si="0"/>
        <v>1.9000000000000004</v>
      </c>
      <c r="F12" s="30"/>
      <c r="G12" s="35">
        <v>18.8</v>
      </c>
      <c r="H12" s="35">
        <v>22.6</v>
      </c>
      <c r="I12" s="35">
        <f t="shared" si="1"/>
        <v>3.8000000000000007</v>
      </c>
      <c r="J12" s="35">
        <f t="shared" si="2"/>
        <v>5.4</v>
      </c>
      <c r="K12" s="35">
        <f t="shared" si="2"/>
        <v>7.300000000000001</v>
      </c>
      <c r="L12" s="36">
        <f t="shared" si="3"/>
        <v>1.9000000000000004</v>
      </c>
      <c r="M12" s="19"/>
    </row>
    <row r="13" spans="1:13" ht="12.75">
      <c r="A13" s="5" t="s">
        <v>22</v>
      </c>
      <c r="B13" s="3"/>
      <c r="C13" s="38">
        <v>12.9</v>
      </c>
      <c r="D13" s="38">
        <v>15.1</v>
      </c>
      <c r="E13" s="35">
        <f t="shared" si="0"/>
        <v>2.1999999999999993</v>
      </c>
      <c r="F13" s="30"/>
      <c r="G13" s="35">
        <v>19.2</v>
      </c>
      <c r="H13" s="35">
        <v>22.6</v>
      </c>
      <c r="I13" s="35">
        <f t="shared" si="1"/>
        <v>3.400000000000002</v>
      </c>
      <c r="J13" s="35">
        <f t="shared" si="2"/>
        <v>6.299999999999999</v>
      </c>
      <c r="K13" s="35">
        <f t="shared" si="2"/>
        <v>7.500000000000002</v>
      </c>
      <c r="L13" s="36">
        <f t="shared" si="3"/>
        <v>1.2000000000000028</v>
      </c>
      <c r="M13" s="19"/>
    </row>
    <row r="14" spans="1:13" ht="12.75">
      <c r="A14" s="5" t="s">
        <v>27</v>
      </c>
      <c r="B14" s="3"/>
      <c r="C14" s="31">
        <v>12.5</v>
      </c>
      <c r="D14" s="31">
        <v>15.6</v>
      </c>
      <c r="E14" s="35">
        <f t="shared" si="0"/>
        <v>3.0999999999999996</v>
      </c>
      <c r="F14" s="31"/>
      <c r="G14" s="35">
        <v>19.1</v>
      </c>
      <c r="H14" s="35">
        <v>22</v>
      </c>
      <c r="I14" s="35">
        <f t="shared" si="1"/>
        <v>2.8999999999999986</v>
      </c>
      <c r="J14" s="35">
        <f t="shared" si="2"/>
        <v>6.600000000000001</v>
      </c>
      <c r="K14" s="35">
        <f t="shared" si="2"/>
        <v>6.4</v>
      </c>
      <c r="L14" s="36">
        <f t="shared" si="3"/>
        <v>-0.20000000000000107</v>
      </c>
      <c r="M14" s="19"/>
    </row>
    <row r="15" spans="1:13" ht="12.75">
      <c r="A15" s="5" t="s">
        <v>13</v>
      </c>
      <c r="B15" s="3"/>
      <c r="C15" s="38" t="s">
        <v>47</v>
      </c>
      <c r="D15" s="38" t="s">
        <v>47</v>
      </c>
      <c r="E15" s="35" t="s">
        <v>47</v>
      </c>
      <c r="F15" s="30"/>
      <c r="G15" s="35">
        <v>17.4</v>
      </c>
      <c r="H15" s="35">
        <v>21.9</v>
      </c>
      <c r="I15" s="35">
        <f t="shared" si="1"/>
        <v>4.5</v>
      </c>
      <c r="J15" s="35" t="s">
        <v>47</v>
      </c>
      <c r="K15" s="35" t="s">
        <v>47</v>
      </c>
      <c r="L15" s="36" t="s">
        <v>47</v>
      </c>
      <c r="M15" s="19"/>
    </row>
    <row r="16" spans="1:14" ht="12.75">
      <c r="A16" s="5" t="s">
        <v>19</v>
      </c>
      <c r="B16" s="3"/>
      <c r="C16" s="38">
        <v>12.4</v>
      </c>
      <c r="D16" s="38">
        <v>14.5</v>
      </c>
      <c r="E16" s="35">
        <f aca="true" t="shared" si="4" ref="E16:E26">D16-C16</f>
        <v>2.0999999999999996</v>
      </c>
      <c r="F16" s="30"/>
      <c r="G16" s="35">
        <v>18.1</v>
      </c>
      <c r="H16" s="35">
        <v>21.8</v>
      </c>
      <c r="I16" s="35">
        <f t="shared" si="1"/>
        <v>3.6999999999999993</v>
      </c>
      <c r="J16" s="35">
        <f aca="true" t="shared" si="5" ref="J16:J26">G16-C16</f>
        <v>5.700000000000001</v>
      </c>
      <c r="K16" s="35">
        <f aca="true" t="shared" si="6" ref="K16:K26">H16-D16</f>
        <v>7.300000000000001</v>
      </c>
      <c r="L16" s="36">
        <f aca="true" t="shared" si="7" ref="L16:L26">K16-J16</f>
        <v>1.5999999999999996</v>
      </c>
      <c r="M16" s="20"/>
      <c r="N16" s="1"/>
    </row>
    <row r="17" spans="1:13" ht="12.75">
      <c r="A17" s="5" t="s">
        <v>1</v>
      </c>
      <c r="B17" s="3"/>
      <c r="C17" s="31">
        <v>12</v>
      </c>
      <c r="D17" s="31">
        <v>14.7</v>
      </c>
      <c r="E17" s="35">
        <f t="shared" si="4"/>
        <v>2.6999999999999993</v>
      </c>
      <c r="F17" s="31"/>
      <c r="G17" s="35">
        <v>18.1</v>
      </c>
      <c r="H17" s="35">
        <v>21.7</v>
      </c>
      <c r="I17" s="35">
        <f t="shared" si="1"/>
        <v>3.599999999999998</v>
      </c>
      <c r="J17" s="35">
        <f t="shared" si="5"/>
        <v>6.100000000000001</v>
      </c>
      <c r="K17" s="35">
        <f t="shared" si="6"/>
        <v>7</v>
      </c>
      <c r="L17" s="36">
        <f t="shared" si="7"/>
        <v>0.8999999999999986</v>
      </c>
      <c r="M17" s="19"/>
    </row>
    <row r="18" spans="1:13" ht="12.75">
      <c r="A18" s="5" t="s">
        <v>4</v>
      </c>
      <c r="B18" s="3"/>
      <c r="C18" s="38">
        <v>11.5</v>
      </c>
      <c r="D18" s="38">
        <v>13.7</v>
      </c>
      <c r="E18" s="35">
        <f t="shared" si="4"/>
        <v>2.1999999999999993</v>
      </c>
      <c r="F18" s="30"/>
      <c r="G18" s="35">
        <v>17.7</v>
      </c>
      <c r="H18" s="35">
        <v>21.7</v>
      </c>
      <c r="I18" s="35">
        <f t="shared" si="1"/>
        <v>4</v>
      </c>
      <c r="J18" s="35">
        <f t="shared" si="5"/>
        <v>6.199999999999999</v>
      </c>
      <c r="K18" s="35">
        <f t="shared" si="6"/>
        <v>8</v>
      </c>
      <c r="L18" s="36">
        <f t="shared" si="7"/>
        <v>1.8000000000000007</v>
      </c>
      <c r="M18" s="19"/>
    </row>
    <row r="19" spans="1:13" ht="12.75">
      <c r="A19" s="5" t="s">
        <v>26</v>
      </c>
      <c r="B19" s="3">
        <v>1961</v>
      </c>
      <c r="C19" s="31">
        <v>13.5</v>
      </c>
      <c r="D19" s="31">
        <v>16.1</v>
      </c>
      <c r="E19" s="35">
        <f t="shared" si="4"/>
        <v>2.6000000000000014</v>
      </c>
      <c r="F19" s="30">
        <v>2009</v>
      </c>
      <c r="G19" s="35">
        <v>18.5</v>
      </c>
      <c r="H19" s="35">
        <v>21.6</v>
      </c>
      <c r="I19" s="35">
        <f t="shared" si="1"/>
        <v>3.1000000000000014</v>
      </c>
      <c r="J19" s="35">
        <f t="shared" si="5"/>
        <v>5</v>
      </c>
      <c r="K19" s="35">
        <f t="shared" si="6"/>
        <v>5.5</v>
      </c>
      <c r="L19" s="36">
        <f t="shared" si="7"/>
        <v>0.5</v>
      </c>
      <c r="M19" s="19"/>
    </row>
    <row r="20" spans="1:13" ht="12.75">
      <c r="A20" s="5" t="s">
        <v>14</v>
      </c>
      <c r="B20" s="3"/>
      <c r="C20" s="40">
        <v>12.5</v>
      </c>
      <c r="D20" s="38">
        <v>14.5</v>
      </c>
      <c r="E20" s="35">
        <f t="shared" si="4"/>
        <v>2</v>
      </c>
      <c r="F20" s="30"/>
      <c r="G20" s="35">
        <v>17.8</v>
      </c>
      <c r="H20" s="35">
        <v>21.6</v>
      </c>
      <c r="I20" s="35">
        <f t="shared" si="1"/>
        <v>3.8000000000000007</v>
      </c>
      <c r="J20" s="35">
        <f t="shared" si="5"/>
        <v>5.300000000000001</v>
      </c>
      <c r="K20" s="35">
        <f t="shared" si="6"/>
        <v>7.100000000000001</v>
      </c>
      <c r="L20" s="36">
        <f t="shared" si="7"/>
        <v>1.8000000000000007</v>
      </c>
      <c r="M20" s="19"/>
    </row>
    <row r="21" spans="1:13" ht="12.75">
      <c r="A21" s="5" t="s">
        <v>2</v>
      </c>
      <c r="B21" s="3"/>
      <c r="C21" s="31">
        <v>12.2</v>
      </c>
      <c r="D21" s="31">
        <v>14.7</v>
      </c>
      <c r="E21" s="35">
        <f t="shared" si="4"/>
        <v>2.5</v>
      </c>
      <c r="F21" s="31"/>
      <c r="G21" s="35">
        <v>17.8</v>
      </c>
      <c r="H21" s="35">
        <v>21.5</v>
      </c>
      <c r="I21" s="35">
        <f t="shared" si="1"/>
        <v>3.6999999999999993</v>
      </c>
      <c r="J21" s="35">
        <f t="shared" si="5"/>
        <v>5.600000000000001</v>
      </c>
      <c r="K21" s="35">
        <f t="shared" si="6"/>
        <v>6.800000000000001</v>
      </c>
      <c r="L21" s="36">
        <f t="shared" si="7"/>
        <v>1.1999999999999993</v>
      </c>
      <c r="M21" s="19"/>
    </row>
    <row r="22" spans="1:13" ht="12.75">
      <c r="A22" s="41" t="s">
        <v>9</v>
      </c>
      <c r="B22" s="42">
        <v>1961</v>
      </c>
      <c r="C22" s="38">
        <v>14.5</v>
      </c>
      <c r="D22" s="38">
        <v>17</v>
      </c>
      <c r="E22" s="35">
        <f t="shared" si="4"/>
        <v>2.5</v>
      </c>
      <c r="F22" s="43"/>
      <c r="G22" s="40">
        <v>18.9</v>
      </c>
      <c r="H22" s="40">
        <v>21.5</v>
      </c>
      <c r="I22" s="35">
        <f t="shared" si="1"/>
        <v>2.6000000000000014</v>
      </c>
      <c r="J22" s="35">
        <f t="shared" si="5"/>
        <v>4.399999999999999</v>
      </c>
      <c r="K22" s="35">
        <f t="shared" si="6"/>
        <v>4.5</v>
      </c>
      <c r="L22" s="36">
        <f t="shared" si="7"/>
        <v>0.10000000000000142</v>
      </c>
      <c r="M22" s="19"/>
    </row>
    <row r="23" spans="1:13" ht="12.75">
      <c r="A23" s="5" t="s">
        <v>17</v>
      </c>
      <c r="B23" s="3"/>
      <c r="C23" s="38">
        <v>14.5</v>
      </c>
      <c r="D23" s="38">
        <v>16.1</v>
      </c>
      <c r="E23" s="35">
        <f t="shared" si="4"/>
        <v>1.6000000000000014</v>
      </c>
      <c r="F23" s="30"/>
      <c r="G23" s="35">
        <v>18.2</v>
      </c>
      <c r="H23" s="35">
        <v>21.4</v>
      </c>
      <c r="I23" s="35">
        <f t="shared" si="1"/>
        <v>3.1999999999999993</v>
      </c>
      <c r="J23" s="35">
        <f t="shared" si="5"/>
        <v>3.6999999999999993</v>
      </c>
      <c r="K23" s="35">
        <f t="shared" si="6"/>
        <v>5.299999999999997</v>
      </c>
      <c r="L23" s="36">
        <f t="shared" si="7"/>
        <v>1.5999999999999979</v>
      </c>
      <c r="M23" s="19"/>
    </row>
    <row r="24" spans="1:13" ht="12.75">
      <c r="A24" s="5" t="s">
        <v>31</v>
      </c>
      <c r="B24" s="3">
        <v>1961</v>
      </c>
      <c r="C24" s="40">
        <v>12.8</v>
      </c>
      <c r="D24" s="40">
        <v>15.5</v>
      </c>
      <c r="E24" s="35">
        <f t="shared" si="4"/>
        <v>2.6999999999999993</v>
      </c>
      <c r="F24" s="33"/>
      <c r="G24" s="35">
        <v>19</v>
      </c>
      <c r="H24" s="35">
        <v>21.3</v>
      </c>
      <c r="I24" s="35">
        <f t="shared" si="1"/>
        <v>2.3000000000000007</v>
      </c>
      <c r="J24" s="35">
        <f t="shared" si="5"/>
        <v>6.199999999999999</v>
      </c>
      <c r="K24" s="35">
        <f t="shared" si="6"/>
        <v>5.800000000000001</v>
      </c>
      <c r="L24" s="36">
        <f t="shared" si="7"/>
        <v>-0.3999999999999986</v>
      </c>
      <c r="M24" s="19"/>
    </row>
    <row r="25" spans="1:13" ht="12.75">
      <c r="A25" s="5" t="s">
        <v>21</v>
      </c>
      <c r="B25" s="3"/>
      <c r="C25" s="38">
        <v>13.7</v>
      </c>
      <c r="D25" s="38">
        <v>15.3</v>
      </c>
      <c r="E25" s="35">
        <f t="shared" si="4"/>
        <v>1.6000000000000014</v>
      </c>
      <c r="F25" s="30"/>
      <c r="G25" s="35">
        <v>18.5</v>
      </c>
      <c r="H25" s="35">
        <v>21.3</v>
      </c>
      <c r="I25" s="35">
        <f t="shared" si="1"/>
        <v>2.8000000000000007</v>
      </c>
      <c r="J25" s="35">
        <f t="shared" si="5"/>
        <v>4.800000000000001</v>
      </c>
      <c r="K25" s="35">
        <f t="shared" si="6"/>
        <v>6</v>
      </c>
      <c r="L25" s="36">
        <f t="shared" si="7"/>
        <v>1.1999999999999993</v>
      </c>
      <c r="M25" s="19"/>
    </row>
    <row r="26" spans="1:13" ht="12.75">
      <c r="A26" s="5" t="s">
        <v>6</v>
      </c>
      <c r="B26" s="3"/>
      <c r="C26" s="37">
        <v>12.2</v>
      </c>
      <c r="D26" s="37">
        <v>14.2</v>
      </c>
      <c r="E26" s="35">
        <f t="shared" si="4"/>
        <v>2</v>
      </c>
      <c r="F26" s="30"/>
      <c r="G26" s="35">
        <v>18.2</v>
      </c>
      <c r="H26" s="35">
        <v>21.2</v>
      </c>
      <c r="I26" s="35">
        <f t="shared" si="1"/>
        <v>3</v>
      </c>
      <c r="J26" s="35">
        <f t="shared" si="5"/>
        <v>6</v>
      </c>
      <c r="K26" s="35">
        <f t="shared" si="6"/>
        <v>7</v>
      </c>
      <c r="L26" s="36">
        <f t="shared" si="7"/>
        <v>1</v>
      </c>
      <c r="M26" s="19"/>
    </row>
    <row r="27" spans="1:13" ht="12.75">
      <c r="A27" s="5" t="s">
        <v>30</v>
      </c>
      <c r="B27" s="3"/>
      <c r="C27" s="38" t="s">
        <v>47</v>
      </c>
      <c r="D27" s="38" t="s">
        <v>47</v>
      </c>
      <c r="E27" s="35" t="s">
        <v>47</v>
      </c>
      <c r="F27" s="30"/>
      <c r="G27" s="35">
        <v>19</v>
      </c>
      <c r="H27" s="35">
        <v>21.2</v>
      </c>
      <c r="I27" s="35">
        <f t="shared" si="1"/>
        <v>2.1999999999999993</v>
      </c>
      <c r="J27" s="35" t="s">
        <v>47</v>
      </c>
      <c r="K27" s="35" t="s">
        <v>47</v>
      </c>
      <c r="L27" s="36" t="s">
        <v>47</v>
      </c>
      <c r="M27" s="19"/>
    </row>
    <row r="28" spans="1:13" ht="12.75">
      <c r="A28" s="5" t="s">
        <v>16</v>
      </c>
      <c r="B28" s="3"/>
      <c r="C28" s="38">
        <v>13.9</v>
      </c>
      <c r="D28" s="38">
        <v>15.3</v>
      </c>
      <c r="E28" s="35">
        <f>D28-C28</f>
        <v>1.4000000000000004</v>
      </c>
      <c r="F28" s="30"/>
      <c r="G28" s="35">
        <v>18.1</v>
      </c>
      <c r="H28" s="35">
        <v>21.2</v>
      </c>
      <c r="I28" s="35">
        <f t="shared" si="1"/>
        <v>3.099999999999998</v>
      </c>
      <c r="J28" s="35">
        <f>G28-C28</f>
        <v>4.200000000000001</v>
      </c>
      <c r="K28" s="35">
        <f>H28-D28</f>
        <v>5.899999999999999</v>
      </c>
      <c r="L28" s="36">
        <f>K28-J28</f>
        <v>1.6999999999999975</v>
      </c>
      <c r="M28" s="19"/>
    </row>
    <row r="29" spans="1:14" s="1" customFormat="1" ht="12.75">
      <c r="A29" s="5" t="s">
        <v>24</v>
      </c>
      <c r="B29" s="3"/>
      <c r="C29" s="38">
        <v>11.9</v>
      </c>
      <c r="D29" s="38">
        <v>15.1</v>
      </c>
      <c r="E29" s="35">
        <f>D29-C29</f>
        <v>3.1999999999999993</v>
      </c>
      <c r="F29" s="30"/>
      <c r="G29" s="35">
        <v>18.6</v>
      </c>
      <c r="H29" s="35">
        <v>21.2</v>
      </c>
      <c r="I29" s="35">
        <f t="shared" si="1"/>
        <v>2.599999999999998</v>
      </c>
      <c r="J29" s="35">
        <f>G29-C29</f>
        <v>6.700000000000001</v>
      </c>
      <c r="K29" s="35">
        <f>H29-D29</f>
        <v>6.1</v>
      </c>
      <c r="L29" s="36">
        <f>K29-J29</f>
        <v>-0.6000000000000014</v>
      </c>
      <c r="M29" s="19"/>
      <c r="N29" s="5"/>
    </row>
    <row r="30" spans="1:13" ht="12.75">
      <c r="A30" s="5" t="s">
        <v>32</v>
      </c>
      <c r="B30" s="3"/>
      <c r="C30" s="38" t="s">
        <v>47</v>
      </c>
      <c r="D30" s="38" t="s">
        <v>47</v>
      </c>
      <c r="E30" s="35" t="s">
        <v>47</v>
      </c>
      <c r="F30" s="30"/>
      <c r="G30" s="35">
        <v>16.9</v>
      </c>
      <c r="H30" s="35">
        <v>21.1</v>
      </c>
      <c r="I30" s="35">
        <f t="shared" si="1"/>
        <v>4.200000000000003</v>
      </c>
      <c r="J30" s="35" t="s">
        <v>47</v>
      </c>
      <c r="K30" s="35" t="s">
        <v>47</v>
      </c>
      <c r="L30" s="36" t="s">
        <v>47</v>
      </c>
      <c r="M30" s="19"/>
    </row>
    <row r="31" spans="1:13" ht="12.75">
      <c r="A31" s="1" t="s">
        <v>56</v>
      </c>
      <c r="B31" s="21"/>
      <c r="C31" s="39">
        <v>12.879310344827584</v>
      </c>
      <c r="D31" s="39">
        <v>14.975862068965517</v>
      </c>
      <c r="E31" s="32">
        <v>2.0965517241379312</v>
      </c>
      <c r="F31" s="33"/>
      <c r="G31" s="32">
        <v>17.579411764705885</v>
      </c>
      <c r="H31" s="32">
        <v>20.944117647058825</v>
      </c>
      <c r="I31" s="32">
        <v>3.3647058823529403</v>
      </c>
      <c r="J31" s="32">
        <v>4.813793103448275</v>
      </c>
      <c r="K31" s="32">
        <v>6</v>
      </c>
      <c r="L31" s="34">
        <v>1.1862068965517236</v>
      </c>
      <c r="M31" s="19"/>
    </row>
    <row r="32" spans="1:13" ht="12.75">
      <c r="A32" s="5" t="s">
        <v>10</v>
      </c>
      <c r="B32" s="3"/>
      <c r="C32" s="38">
        <v>12.6</v>
      </c>
      <c r="D32" s="38">
        <v>14.4</v>
      </c>
      <c r="E32" s="35">
        <f>D32-C32</f>
        <v>1.8000000000000007</v>
      </c>
      <c r="F32" s="30"/>
      <c r="G32" s="35">
        <v>17.9</v>
      </c>
      <c r="H32" s="35">
        <v>20.7</v>
      </c>
      <c r="I32" s="35">
        <f aca="true" t="shared" si="8" ref="I32:I46">H32-G32</f>
        <v>2.8000000000000007</v>
      </c>
      <c r="J32" s="35">
        <f aca="true" t="shared" si="9" ref="J32:K34">G32-C32</f>
        <v>5.299999999999999</v>
      </c>
      <c r="K32" s="35">
        <f t="shared" si="9"/>
        <v>6.299999999999999</v>
      </c>
      <c r="L32" s="36">
        <f>K32-J32</f>
        <v>1</v>
      </c>
      <c r="M32" s="19"/>
    </row>
    <row r="33" spans="1:13" ht="12.75">
      <c r="A33" s="5" t="s">
        <v>7</v>
      </c>
      <c r="B33" s="3">
        <v>1961</v>
      </c>
      <c r="C33" s="40">
        <v>14.9</v>
      </c>
      <c r="D33" s="38">
        <v>16.3</v>
      </c>
      <c r="E33" s="35">
        <f>D33-C33</f>
        <v>1.4000000000000004</v>
      </c>
      <c r="F33" s="30"/>
      <c r="G33" s="35">
        <v>18.5</v>
      </c>
      <c r="H33" s="35">
        <v>20.6</v>
      </c>
      <c r="I33" s="35">
        <f t="shared" si="8"/>
        <v>2.1000000000000014</v>
      </c>
      <c r="J33" s="35">
        <f t="shared" si="9"/>
        <v>3.5999999999999996</v>
      </c>
      <c r="K33" s="35">
        <f t="shared" si="9"/>
        <v>4.300000000000001</v>
      </c>
      <c r="L33" s="36">
        <f>K33-J33</f>
        <v>0.7000000000000011</v>
      </c>
      <c r="M33" s="19"/>
    </row>
    <row r="34" spans="1:13" ht="12.75">
      <c r="A34" s="5" t="s">
        <v>25</v>
      </c>
      <c r="B34" s="3"/>
      <c r="C34" s="38">
        <v>12.8</v>
      </c>
      <c r="D34" s="38">
        <v>15.8</v>
      </c>
      <c r="E34" s="35">
        <f>D34-C34</f>
        <v>3</v>
      </c>
      <c r="F34" s="30"/>
      <c r="G34" s="35">
        <v>17.8</v>
      </c>
      <c r="H34" s="35">
        <v>20.4</v>
      </c>
      <c r="I34" s="35">
        <f t="shared" si="8"/>
        <v>2.599999999999998</v>
      </c>
      <c r="J34" s="35">
        <f t="shared" si="9"/>
        <v>5</v>
      </c>
      <c r="K34" s="35">
        <f t="shared" si="9"/>
        <v>4.599999999999998</v>
      </c>
      <c r="L34" s="36">
        <f>K34-J34</f>
        <v>-0.40000000000000213</v>
      </c>
      <c r="M34" s="19"/>
    </row>
    <row r="35" spans="1:14" s="1" customFormat="1" ht="12.75">
      <c r="A35" s="5" t="s">
        <v>29</v>
      </c>
      <c r="B35" s="3"/>
      <c r="C35" s="37" t="s">
        <v>47</v>
      </c>
      <c r="D35" s="37" t="s">
        <v>47</v>
      </c>
      <c r="E35" s="35" t="s">
        <v>47</v>
      </c>
      <c r="F35" s="30"/>
      <c r="G35" s="35">
        <v>14.7</v>
      </c>
      <c r="H35" s="35">
        <v>20</v>
      </c>
      <c r="I35" s="35">
        <f t="shared" si="8"/>
        <v>5.300000000000001</v>
      </c>
      <c r="J35" s="35" t="s">
        <v>47</v>
      </c>
      <c r="K35" s="35" t="s">
        <v>47</v>
      </c>
      <c r="L35" s="36" t="s">
        <v>47</v>
      </c>
      <c r="M35" s="19"/>
      <c r="N35" s="5"/>
    </row>
    <row r="36" spans="1:13" ht="12.75">
      <c r="A36" s="5" t="s">
        <v>18</v>
      </c>
      <c r="B36" s="3"/>
      <c r="C36" s="37">
        <v>12.7</v>
      </c>
      <c r="D36" s="37">
        <v>14.9</v>
      </c>
      <c r="E36" s="35">
        <f>D36-C36</f>
        <v>2.200000000000001</v>
      </c>
      <c r="F36" s="30"/>
      <c r="G36" s="35">
        <v>15.4</v>
      </c>
      <c r="H36" s="35">
        <v>19.9</v>
      </c>
      <c r="I36" s="35">
        <f t="shared" si="8"/>
        <v>4.499999999999998</v>
      </c>
      <c r="J36" s="35">
        <f>G36-C36</f>
        <v>2.700000000000001</v>
      </c>
      <c r="K36" s="35">
        <f>H36-D36</f>
        <v>4.999999999999998</v>
      </c>
      <c r="L36" s="36">
        <f>K36-J36</f>
        <v>2.299999999999997</v>
      </c>
      <c r="M36" s="19"/>
    </row>
    <row r="37" spans="1:13" ht="12.75">
      <c r="A37" s="5" t="s">
        <v>3</v>
      </c>
      <c r="B37" s="3"/>
      <c r="C37" s="38">
        <v>13.7</v>
      </c>
      <c r="D37" s="38">
        <v>15.3</v>
      </c>
      <c r="E37" s="35">
        <f>D37-C37</f>
        <v>1.6000000000000014</v>
      </c>
      <c r="F37" s="30"/>
      <c r="G37" s="35">
        <v>17</v>
      </c>
      <c r="H37" s="40">
        <v>19.7</v>
      </c>
      <c r="I37" s="35">
        <f t="shared" si="8"/>
        <v>2.6999999999999993</v>
      </c>
      <c r="J37" s="35">
        <f>G37-C37</f>
        <v>3.3000000000000007</v>
      </c>
      <c r="K37" s="35">
        <f>H37-D37</f>
        <v>4.399999999999999</v>
      </c>
      <c r="L37" s="36">
        <f>K37-J37</f>
        <v>1.0999999999999979</v>
      </c>
      <c r="M37" s="19"/>
    </row>
    <row r="38" spans="1:13" ht="12.75">
      <c r="A38" s="5" t="s">
        <v>28</v>
      </c>
      <c r="B38" s="3"/>
      <c r="C38" s="31" t="s">
        <v>47</v>
      </c>
      <c r="D38" s="31" t="s">
        <v>47</v>
      </c>
      <c r="E38" s="35" t="s">
        <v>47</v>
      </c>
      <c r="F38" s="31"/>
      <c r="G38" s="35">
        <v>16.6</v>
      </c>
      <c r="H38" s="35">
        <v>19.6</v>
      </c>
      <c r="I38" s="35">
        <f t="shared" si="8"/>
        <v>3</v>
      </c>
      <c r="J38" s="35" t="s">
        <v>47</v>
      </c>
      <c r="K38" s="35" t="s">
        <v>47</v>
      </c>
      <c r="L38" s="36" t="s">
        <v>47</v>
      </c>
      <c r="M38" s="19"/>
    </row>
    <row r="39" spans="1:13" ht="12.75">
      <c r="A39" s="5" t="s">
        <v>45</v>
      </c>
      <c r="B39" s="3"/>
      <c r="C39" s="31">
        <v>12.4</v>
      </c>
      <c r="D39" s="31">
        <v>14.6</v>
      </c>
      <c r="E39" s="35">
        <f>D39-C39</f>
        <v>2.1999999999999993</v>
      </c>
      <c r="F39" s="30"/>
      <c r="G39" s="35">
        <v>15.6</v>
      </c>
      <c r="H39" s="35">
        <v>19.2</v>
      </c>
      <c r="I39" s="35">
        <f t="shared" si="8"/>
        <v>3.5999999999999996</v>
      </c>
      <c r="J39" s="35">
        <f>G39-C39</f>
        <v>3.1999999999999993</v>
      </c>
      <c r="K39" s="35">
        <f>H39-D39</f>
        <v>4.6</v>
      </c>
      <c r="L39" s="36">
        <f>K39-J39</f>
        <v>1.4000000000000004</v>
      </c>
      <c r="M39" s="19"/>
    </row>
    <row r="40" spans="1:13" ht="12.75">
      <c r="A40" s="5" t="s">
        <v>33</v>
      </c>
      <c r="B40" s="3"/>
      <c r="C40" s="38" t="s">
        <v>47</v>
      </c>
      <c r="D40" s="38" t="s">
        <v>47</v>
      </c>
      <c r="E40" s="35" t="s">
        <v>47</v>
      </c>
      <c r="F40" s="30"/>
      <c r="G40" s="35">
        <v>16.1</v>
      </c>
      <c r="H40" s="35">
        <v>18.9</v>
      </c>
      <c r="I40" s="35">
        <f t="shared" si="8"/>
        <v>2.799999999999997</v>
      </c>
      <c r="J40" s="35" t="s">
        <v>47</v>
      </c>
      <c r="K40" s="35" t="s">
        <v>47</v>
      </c>
      <c r="L40" s="36" t="s">
        <v>47</v>
      </c>
      <c r="M40" s="19"/>
    </row>
    <row r="41" spans="1:14" ht="12.75">
      <c r="A41" s="5" t="s">
        <v>15</v>
      </c>
      <c r="B41" s="3"/>
      <c r="C41" s="38">
        <v>14.2</v>
      </c>
      <c r="D41" s="38">
        <v>14.6</v>
      </c>
      <c r="E41" s="35">
        <f>D41-C41</f>
        <v>0.40000000000000036</v>
      </c>
      <c r="F41" s="30"/>
      <c r="G41" s="35">
        <v>16.7</v>
      </c>
      <c r="H41" s="35">
        <v>18.5</v>
      </c>
      <c r="I41" s="35">
        <f t="shared" si="8"/>
        <v>1.8000000000000007</v>
      </c>
      <c r="J41" s="35">
        <f aca="true" t="shared" si="10" ref="J41:K43">G41-C41</f>
        <v>2.5</v>
      </c>
      <c r="K41" s="35">
        <f t="shared" si="10"/>
        <v>3.9000000000000004</v>
      </c>
      <c r="L41" s="36">
        <f>K41-J41</f>
        <v>1.4000000000000004</v>
      </c>
      <c r="M41" s="20"/>
      <c r="N41" s="1"/>
    </row>
    <row r="42" spans="1:13" ht="12.75">
      <c r="A42" s="5" t="s">
        <v>46</v>
      </c>
      <c r="B42" s="3"/>
      <c r="C42" s="37">
        <v>13.1</v>
      </c>
      <c r="D42" s="37">
        <v>14.7</v>
      </c>
      <c r="E42" s="35">
        <f>D42-C42</f>
        <v>1.5999999999999996</v>
      </c>
      <c r="F42" s="30"/>
      <c r="G42" s="35">
        <v>14.5</v>
      </c>
      <c r="H42" s="35">
        <v>18.4</v>
      </c>
      <c r="I42" s="35">
        <f t="shared" si="8"/>
        <v>3.8999999999999986</v>
      </c>
      <c r="J42" s="35">
        <f t="shared" si="10"/>
        <v>1.4000000000000004</v>
      </c>
      <c r="K42" s="35">
        <f t="shared" si="10"/>
        <v>3.6999999999999993</v>
      </c>
      <c r="L42" s="36">
        <f>K42-J42</f>
        <v>2.299999999999999</v>
      </c>
      <c r="M42" s="19"/>
    </row>
    <row r="43" spans="1:13" ht="12.75">
      <c r="A43" s="5" t="s">
        <v>8</v>
      </c>
      <c r="B43" s="3"/>
      <c r="C43" s="38">
        <v>12.3</v>
      </c>
      <c r="D43" s="38">
        <v>13.9</v>
      </c>
      <c r="E43" s="35">
        <f>D43-C43</f>
        <v>1.5999999999999996</v>
      </c>
      <c r="F43" s="30"/>
      <c r="G43" s="35">
        <v>14.3</v>
      </c>
      <c r="H43" s="35">
        <v>18.3</v>
      </c>
      <c r="I43" s="35">
        <f t="shared" si="8"/>
        <v>4</v>
      </c>
      <c r="J43" s="35">
        <f t="shared" si="10"/>
        <v>2</v>
      </c>
      <c r="K43" s="35">
        <f t="shared" si="10"/>
        <v>4.4</v>
      </c>
      <c r="L43" s="36">
        <f>K43-J43</f>
        <v>2.4000000000000004</v>
      </c>
      <c r="M43" s="19"/>
    </row>
    <row r="44" spans="1:13" ht="12.75">
      <c r="A44" s="5" t="s">
        <v>39</v>
      </c>
      <c r="B44" s="3"/>
      <c r="C44" s="38" t="s">
        <v>47</v>
      </c>
      <c r="D44" s="38" t="s">
        <v>47</v>
      </c>
      <c r="E44" s="35" t="s">
        <v>47</v>
      </c>
      <c r="F44" s="30">
        <v>2010</v>
      </c>
      <c r="G44" s="35">
        <v>12</v>
      </c>
      <c r="H44" s="35">
        <v>16.6</v>
      </c>
      <c r="I44" s="35">
        <f t="shared" si="8"/>
        <v>4.600000000000001</v>
      </c>
      <c r="J44" s="35" t="s">
        <v>47</v>
      </c>
      <c r="K44" s="35" t="s">
        <v>47</v>
      </c>
      <c r="L44" s="36" t="s">
        <v>47</v>
      </c>
      <c r="M44" s="19"/>
    </row>
    <row r="45" spans="1:13" ht="12.75">
      <c r="A45" s="5" t="s">
        <v>23</v>
      </c>
      <c r="B45" s="3"/>
      <c r="C45" s="38">
        <v>11.2</v>
      </c>
      <c r="D45" s="38">
        <v>12.1</v>
      </c>
      <c r="E45" s="35">
        <f>D45-C45</f>
        <v>0.9000000000000004</v>
      </c>
      <c r="F45" s="30"/>
      <c r="G45" s="35">
        <v>14.1</v>
      </c>
      <c r="H45" s="35">
        <v>16.1</v>
      </c>
      <c r="I45" s="35">
        <f t="shared" si="8"/>
        <v>2.0000000000000018</v>
      </c>
      <c r="J45" s="35">
        <f>G45-C45</f>
        <v>2.9000000000000004</v>
      </c>
      <c r="K45" s="35">
        <f>H45-D45</f>
        <v>4.000000000000002</v>
      </c>
      <c r="L45" s="36">
        <f>K45-J45</f>
        <v>1.1000000000000014</v>
      </c>
      <c r="M45" s="19"/>
    </row>
    <row r="46" spans="1:13" ht="12.75">
      <c r="A46" s="19" t="s">
        <v>34</v>
      </c>
      <c r="B46" s="45"/>
      <c r="C46" s="46" t="s">
        <v>47</v>
      </c>
      <c r="D46" s="46" t="s">
        <v>47</v>
      </c>
      <c r="E46" s="36" t="s">
        <v>47</v>
      </c>
      <c r="F46" s="47">
        <v>2009</v>
      </c>
      <c r="G46" s="36">
        <v>11.9</v>
      </c>
      <c r="H46" s="36">
        <v>15.8</v>
      </c>
      <c r="I46" s="36">
        <f t="shared" si="8"/>
        <v>3.9000000000000004</v>
      </c>
      <c r="J46" s="36" t="s">
        <v>47</v>
      </c>
      <c r="K46" s="36" t="s">
        <v>47</v>
      </c>
      <c r="L46" s="36" t="s">
        <v>47</v>
      </c>
      <c r="M46" s="19"/>
    </row>
    <row r="47" spans="1:13" ht="13.5" thickBot="1">
      <c r="A47" s="25" t="s">
        <v>56</v>
      </c>
      <c r="B47" s="26"/>
      <c r="C47" s="28">
        <f>AVERAGE(C9:C30,C32:C39,C41:C43,C45)</f>
        <v>12.879310344827584</v>
      </c>
      <c r="D47" s="28">
        <f aca="true" t="shared" si="11" ref="D47:L47">AVERAGE(D9:D30,D32:D39,D41:D43,D45)</f>
        <v>14.975862068965517</v>
      </c>
      <c r="E47" s="28">
        <f t="shared" si="11"/>
        <v>2.0965517241379312</v>
      </c>
      <c r="F47" s="28"/>
      <c r="G47" s="28">
        <f t="shared" si="11"/>
        <v>17.579411764705885</v>
      </c>
      <c r="H47" s="28">
        <f t="shared" si="11"/>
        <v>20.944117647058825</v>
      </c>
      <c r="I47" s="28">
        <f t="shared" si="11"/>
        <v>3.3647058823529403</v>
      </c>
      <c r="J47" s="28">
        <f t="shared" si="11"/>
        <v>4.813793103448275</v>
      </c>
      <c r="K47" s="28">
        <f t="shared" si="11"/>
        <v>6</v>
      </c>
      <c r="L47" s="28">
        <f t="shared" si="11"/>
        <v>1.1862068965517236</v>
      </c>
      <c r="M47" s="19"/>
    </row>
    <row r="48" spans="1:13" ht="12.75">
      <c r="A48" s="1"/>
      <c r="B48" s="21"/>
      <c r="C48" s="1"/>
      <c r="D48" s="1"/>
      <c r="E48" s="1"/>
      <c r="F48" s="21"/>
      <c r="G48" s="6"/>
      <c r="H48" s="6"/>
      <c r="I48" s="6"/>
      <c r="J48" s="6"/>
      <c r="K48" s="6"/>
      <c r="L48" s="20"/>
      <c r="M48" s="19"/>
    </row>
    <row r="49" spans="1:6" ht="12.75">
      <c r="A49" s="52" t="s">
        <v>57</v>
      </c>
      <c r="E49" s="53"/>
      <c r="F49" s="53"/>
    </row>
    <row r="50" spans="1:13" ht="12.75">
      <c r="A50" s="51" t="s">
        <v>58</v>
      </c>
      <c r="M50" s="19"/>
    </row>
    <row r="52" spans="1:2" ht="12.75">
      <c r="A52" s="11"/>
      <c r="B52" s="11"/>
    </row>
  </sheetData>
  <sheetProtection/>
  <mergeCells count="3">
    <mergeCell ref="J7:L7"/>
    <mergeCell ref="B7:E7"/>
    <mergeCell ref="F7:I7"/>
  </mergeCells>
  <hyperlinks>
    <hyperlink ref="A4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6.28125" style="5" customWidth="1"/>
    <col min="2" max="16384" width="9.140625" style="5" customWidth="1"/>
  </cols>
  <sheetData>
    <row r="1" ht="12.75">
      <c r="A1" s="54" t="s">
        <v>59</v>
      </c>
    </row>
    <row r="2" spans="1:2" ht="12.75">
      <c r="A2" s="14" t="s">
        <v>60</v>
      </c>
      <c r="B2" s="5" t="s">
        <v>61</v>
      </c>
    </row>
    <row r="3" ht="12.75">
      <c r="A3" s="14" t="s">
        <v>62</v>
      </c>
    </row>
    <row r="4" spans="1:5" ht="12.75">
      <c r="A4" s="13" t="s">
        <v>49</v>
      </c>
      <c r="B4" s="27"/>
      <c r="C4" s="27"/>
      <c r="D4" s="27"/>
      <c r="E4" s="27"/>
    </row>
    <row r="5" ht="12.75">
      <c r="A5" s="1"/>
    </row>
    <row r="6" spans="1:3" ht="13.5" thickBot="1">
      <c r="A6" s="23"/>
      <c r="B6" s="2" t="s">
        <v>52</v>
      </c>
      <c r="C6" s="2" t="s">
        <v>51</v>
      </c>
    </row>
    <row r="7" spans="1:3" ht="12.75">
      <c r="A7" s="5" t="s">
        <v>17</v>
      </c>
      <c r="B7" s="48">
        <v>15.9</v>
      </c>
      <c r="C7" s="48">
        <v>14.7</v>
      </c>
    </row>
    <row r="8" spans="1:3" ht="12.75">
      <c r="A8" s="5" t="s">
        <v>21</v>
      </c>
      <c r="B8" s="48">
        <v>15.2</v>
      </c>
      <c r="C8" s="48">
        <v>13.9</v>
      </c>
    </row>
    <row r="9" spans="1:3" ht="12.75">
      <c r="A9" s="5" t="s">
        <v>9</v>
      </c>
      <c r="B9" s="48">
        <v>13.7</v>
      </c>
      <c r="C9" s="48">
        <v>14</v>
      </c>
    </row>
    <row r="10" spans="1:3" ht="12.75">
      <c r="A10" s="5" t="s">
        <v>3</v>
      </c>
      <c r="B10" s="48">
        <v>13</v>
      </c>
      <c r="C10" s="48">
        <v>12.4</v>
      </c>
    </row>
    <row r="11" spans="1:3" ht="12.75">
      <c r="A11" s="5" t="s">
        <v>22</v>
      </c>
      <c r="B11" s="48">
        <v>12.8</v>
      </c>
      <c r="C11" s="48">
        <v>12.7</v>
      </c>
    </row>
    <row r="12" spans="1:3" ht="12.75">
      <c r="A12" s="5" t="s">
        <v>24</v>
      </c>
      <c r="B12" s="48">
        <v>11.9</v>
      </c>
      <c r="C12" s="48">
        <v>11.1</v>
      </c>
    </row>
    <row r="13" spans="1:3" ht="12.75">
      <c r="A13" s="5" t="s">
        <v>14</v>
      </c>
      <c r="B13" s="48">
        <v>11.8</v>
      </c>
      <c r="C13" s="48">
        <v>11.5</v>
      </c>
    </row>
    <row r="14" spans="1:3" ht="12.75">
      <c r="A14" s="5" t="s">
        <v>10</v>
      </c>
      <c r="B14" s="48">
        <v>11.7</v>
      </c>
      <c r="C14" s="48">
        <v>10.9</v>
      </c>
    </row>
    <row r="15" spans="1:3" ht="12.75">
      <c r="A15" s="5" t="s">
        <v>2</v>
      </c>
      <c r="B15" s="48">
        <v>10.2</v>
      </c>
      <c r="C15" s="48">
        <v>9.7</v>
      </c>
    </row>
    <row r="16" spans="1:3" ht="12.75">
      <c r="A16" s="5" t="s">
        <v>16</v>
      </c>
      <c r="B16" s="48">
        <v>9.9</v>
      </c>
      <c r="C16" s="48">
        <v>10.4</v>
      </c>
    </row>
    <row r="17" spans="1:3" ht="12.75">
      <c r="A17" s="5" t="s">
        <v>5</v>
      </c>
      <c r="B17" s="48">
        <v>9.9</v>
      </c>
      <c r="C17" s="48">
        <v>9.7</v>
      </c>
    </row>
    <row r="18" spans="1:3" ht="12.75">
      <c r="A18" s="1" t="s">
        <v>55</v>
      </c>
      <c r="B18" s="49">
        <v>9.5</v>
      </c>
      <c r="C18" s="49">
        <v>9.4</v>
      </c>
    </row>
    <row r="19" spans="1:3" ht="12.75">
      <c r="A19" s="5" t="s">
        <v>20</v>
      </c>
      <c r="B19" s="48">
        <v>9.2</v>
      </c>
      <c r="C19" s="48">
        <v>9.7</v>
      </c>
    </row>
    <row r="20" spans="1:3" ht="12.75">
      <c r="A20" s="5" t="s">
        <v>45</v>
      </c>
      <c r="B20" s="48">
        <v>8.7</v>
      </c>
      <c r="C20" s="48">
        <v>8.4</v>
      </c>
    </row>
    <row r="21" spans="1:3" ht="12.75">
      <c r="A21" s="5" t="s">
        <v>4</v>
      </c>
      <c r="B21" s="48">
        <v>8.6</v>
      </c>
      <c r="C21" s="48">
        <v>8.4</v>
      </c>
    </row>
    <row r="22" spans="1:3" ht="12.75">
      <c r="A22" s="5" t="s">
        <v>1</v>
      </c>
      <c r="B22" s="48">
        <v>8.3</v>
      </c>
      <c r="C22" s="48">
        <v>8.3</v>
      </c>
    </row>
    <row r="23" spans="1:3" ht="12.75">
      <c r="A23" s="5" t="s">
        <v>18</v>
      </c>
      <c r="B23" s="48">
        <v>8.3</v>
      </c>
      <c r="C23" s="48">
        <v>7.6</v>
      </c>
    </row>
    <row r="24" spans="1:3" ht="12.75">
      <c r="A24" s="5" t="s">
        <v>7</v>
      </c>
      <c r="B24" s="48">
        <v>7.8</v>
      </c>
      <c r="C24" s="48">
        <v>9.1</v>
      </c>
    </row>
    <row r="25" spans="1:3" ht="12.75">
      <c r="A25" s="5" t="s">
        <v>6</v>
      </c>
      <c r="B25" s="48">
        <v>7.3</v>
      </c>
      <c r="C25" s="48">
        <v>6.7</v>
      </c>
    </row>
    <row r="26" spans="1:3" ht="12.75">
      <c r="A26" s="5" t="s">
        <v>11</v>
      </c>
      <c r="B26" s="48">
        <v>7</v>
      </c>
      <c r="C26" s="48">
        <v>8.1</v>
      </c>
    </row>
    <row r="27" spans="1:3" ht="12.75">
      <c r="A27" s="5" t="s">
        <v>32</v>
      </c>
      <c r="B27" s="48">
        <v>6.9</v>
      </c>
      <c r="C27" s="48">
        <v>6.2</v>
      </c>
    </row>
    <row r="28" spans="1:3" ht="12.75">
      <c r="A28" s="5" t="s">
        <v>19</v>
      </c>
      <c r="B28" s="48">
        <v>6.4</v>
      </c>
      <c r="C28" s="48">
        <v>7.9</v>
      </c>
    </row>
    <row r="29" spans="1:3" ht="12.75">
      <c r="A29" s="5" t="s">
        <v>8</v>
      </c>
      <c r="B29" s="48">
        <v>6</v>
      </c>
      <c r="C29" s="48">
        <v>6</v>
      </c>
    </row>
    <row r="30" spans="1:3" ht="12.75">
      <c r="A30" s="5" t="s">
        <v>29</v>
      </c>
      <c r="B30" s="48">
        <v>5.7</v>
      </c>
      <c r="C30" s="48">
        <v>5.6</v>
      </c>
    </row>
    <row r="31" spans="1:3" ht="12.75">
      <c r="A31" s="19" t="s">
        <v>46</v>
      </c>
      <c r="B31" s="50">
        <v>2.9</v>
      </c>
      <c r="C31" s="50">
        <v>3.5</v>
      </c>
    </row>
    <row r="32" spans="1:3" ht="13.5" thickBot="1">
      <c r="A32" s="24" t="s">
        <v>55</v>
      </c>
      <c r="B32" s="28">
        <f>AVERAGE(B7:B17,B19:B31)</f>
        <v>9.545833333333334</v>
      </c>
      <c r="C32" s="28">
        <f>AVERAGE(C7:C19,C20:C31)</f>
        <v>9.436</v>
      </c>
    </row>
    <row r="33" spans="2:3" ht="12.75">
      <c r="B33" s="22"/>
      <c r="C33" s="22"/>
    </row>
    <row r="34" spans="1:6" ht="12.75">
      <c r="A34" s="52" t="s">
        <v>57</v>
      </c>
      <c r="E34" s="53"/>
      <c r="F34" s="53"/>
    </row>
    <row r="35" spans="1:3" ht="12.75">
      <c r="A35" s="44" t="s">
        <v>54</v>
      </c>
      <c r="B35" s="22"/>
      <c r="C35" s="22"/>
    </row>
    <row r="50" ht="12.75">
      <c r="C50" s="22"/>
    </row>
  </sheetData>
  <sheetProtection/>
  <hyperlinks>
    <hyperlink ref="A34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2013-07-12T12:48:05Z</cp:lastPrinted>
  <dcterms:created xsi:type="dcterms:W3CDTF">2009-06-08T15:58:24Z</dcterms:created>
  <dcterms:modified xsi:type="dcterms:W3CDTF">2013-10-31T12:17:13Z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