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75" windowWidth="9705" windowHeight="9315" activeTab="0"/>
  </bookViews>
  <sheets>
    <sheet name="Charts6.3_6.6" sheetId="1" r:id="rId1"/>
    <sheet name="Data6.3" sheetId="2" r:id="rId2"/>
    <sheet name="Data6.4" sheetId="3" r:id="rId3"/>
    <sheet name="Data6.5" sheetId="4" r:id="rId4"/>
    <sheet name="Data6.6" sheetId="5" r:id="rId5"/>
  </sheets>
  <definedNames/>
  <calcPr fullCalcOnLoad="1"/>
</workbook>
</file>

<file path=xl/sharedStrings.xml><?xml version="1.0" encoding="utf-8"?>
<sst xmlns="http://schemas.openxmlformats.org/spreadsheetml/2006/main" count="201" uniqueCount="71">
  <si>
    <t>Austria</t>
  </si>
  <si>
    <t>Belgium</t>
  </si>
  <si>
    <t>Canada</t>
  </si>
  <si>
    <t>Chile</t>
  </si>
  <si>
    <t>Denmark</t>
  </si>
  <si>
    <t>Estonia</t>
  </si>
  <si>
    <t>Finland</t>
  </si>
  <si>
    <t>France</t>
  </si>
  <si>
    <t>Greece</t>
  </si>
  <si>
    <t>Hungary</t>
  </si>
  <si>
    <t>Iceland</t>
  </si>
  <si>
    <t>Ireland</t>
  </si>
  <si>
    <t>Israel</t>
  </si>
  <si>
    <t>Italy</t>
  </si>
  <si>
    <t>Japan</t>
  </si>
  <si>
    <t>Korea</t>
  </si>
  <si>
    <t>Luxembourg</t>
  </si>
  <si>
    <t>Mexico</t>
  </si>
  <si>
    <t>Netherlands</t>
  </si>
  <si>
    <t>New Zealand</t>
  </si>
  <si>
    <t>Poland</t>
  </si>
  <si>
    <t>Slovenia</t>
  </si>
  <si>
    <t>Spain</t>
  </si>
  <si>
    <t>Switzerland</t>
  </si>
  <si>
    <t>Turkey</t>
  </si>
  <si>
    <t>United Kingdom</t>
  </si>
  <si>
    <t>United States</t>
  </si>
  <si>
    <t>1. Equipement outside hospital not included.</t>
  </si>
  <si>
    <t>Total</t>
  </si>
  <si>
    <t>Switzerland¹</t>
  </si>
  <si>
    <t>OECD28</t>
  </si>
  <si>
    <t>Germany¹</t>
  </si>
  <si>
    <t>Belgium¹</t>
  </si>
  <si>
    <t>Portugal¹</t>
  </si>
  <si>
    <t>Australia²</t>
  </si>
  <si>
    <t>Hungary²</t>
  </si>
  <si>
    <t>2. Only equipment eligible for public reimbursement.</t>
  </si>
  <si>
    <t>1. Exams outside hospital not included.</t>
  </si>
  <si>
    <t>Austria¹</t>
  </si>
  <si>
    <t>United Kingdom¹</t>
  </si>
  <si>
    <t>Ireland¹</t>
  </si>
  <si>
    <t>2. Exams performed on public patients not included.</t>
  </si>
  <si>
    <t>Slovak Rep.</t>
  </si>
  <si>
    <t>Czech Rep.</t>
  </si>
  <si>
    <r>
      <t>Korea</t>
    </r>
    <r>
      <rPr>
        <vertAlign val="superscript"/>
        <sz val="10"/>
        <color indexed="8"/>
        <rFont val="Arial"/>
        <family val="2"/>
      </rPr>
      <t>³</t>
    </r>
  </si>
  <si>
    <r>
      <t>Netherlands</t>
    </r>
    <r>
      <rPr>
        <vertAlign val="superscript"/>
        <sz val="10"/>
        <color indexed="8"/>
        <rFont val="Arial"/>
        <family val="2"/>
      </rPr>
      <t>³</t>
    </r>
  </si>
  <si>
    <t>3. Exams privately-funded not included.</t>
  </si>
  <si>
    <t>2. Exams on public patients not included.</t>
  </si>
  <si>
    <t>1. Equipment outside hospital not included.</t>
  </si>
  <si>
    <r>
      <t xml:space="preserve">6.3. </t>
    </r>
    <r>
      <rPr>
        <b/>
        <sz val="9"/>
        <color indexed="8"/>
        <rFont val="Arial"/>
        <family val="2"/>
      </rPr>
      <t>MRI units, 2013 (or nearest year)</t>
    </r>
  </si>
  <si>
    <r>
      <t xml:space="preserve">6.4. </t>
    </r>
    <r>
      <rPr>
        <b/>
        <sz val="9"/>
        <color indexed="8"/>
        <rFont val="Arial"/>
        <family val="2"/>
      </rPr>
      <t>CT scanners, 2013 (or nearest year)</t>
    </r>
  </si>
  <si>
    <r>
      <t xml:space="preserve">6.5. </t>
    </r>
    <r>
      <rPr>
        <b/>
        <sz val="9"/>
        <color indexed="8"/>
        <rFont val="Arial"/>
        <family val="2"/>
      </rPr>
      <t>MRI exams, 2013 (or nearest year)</t>
    </r>
  </si>
  <si>
    <r>
      <t xml:space="preserve">6.6. </t>
    </r>
    <r>
      <rPr>
        <b/>
        <sz val="9"/>
        <color indexed="8"/>
        <rFont val="Arial"/>
        <family val="2"/>
      </rPr>
      <t>CT exams, 2013 (or nearest year)</t>
    </r>
  </si>
  <si>
    <r>
      <rPr>
        <sz val="10"/>
        <rFont val="Arial"/>
        <family val="2"/>
      </rPr>
      <t>6.3.</t>
    </r>
    <r>
      <rPr>
        <b/>
        <sz val="10"/>
        <rFont val="Arial"/>
        <family val="2"/>
      </rPr>
      <t xml:space="preserve"> MRI units, 2013 (or nearest year)</t>
    </r>
  </si>
  <si>
    <r>
      <t xml:space="preserve">6.4. </t>
    </r>
    <r>
      <rPr>
        <b/>
        <sz val="10"/>
        <color indexed="8"/>
        <rFont val="Arial"/>
        <family val="2"/>
      </rPr>
      <t>CT scanners, 2011 (or nearest year)</t>
    </r>
  </si>
  <si>
    <r>
      <t xml:space="preserve">6.5. </t>
    </r>
    <r>
      <rPr>
        <b/>
        <sz val="10"/>
        <rFont val="Arial"/>
        <family val="2"/>
      </rPr>
      <t>MRI exams, 2013 (or nearest year)</t>
    </r>
  </si>
  <si>
    <r>
      <t xml:space="preserve">6.6. </t>
    </r>
    <r>
      <rPr>
        <b/>
        <sz val="10"/>
        <color indexed="8"/>
        <rFont val="Arial"/>
        <family val="2"/>
      </rPr>
      <t>CT exams, 2013 (or nearest year)</t>
    </r>
  </si>
  <si>
    <t xml:space="preserve">    (in Ireland, exams in private hospitals also not included).</t>
  </si>
  <si>
    <t>OECD32</t>
  </si>
  <si>
    <t>OECD27</t>
  </si>
  <si>
    <t>Per million population</t>
  </si>
  <si>
    <t>Per 1 000 population</t>
  </si>
  <si>
    <t>Source: OECD Health Statistics 2015, http://dx.doi.org/10.1787/health-data-en.</t>
  </si>
  <si>
    <t>1. Exams outside hospital not included (in Ireland,</t>
  </si>
  <si>
    <t>exams in private hospitals also not included).</t>
  </si>
  <si>
    <t>Information on data for Israel: http://oe.cd/israel-disclaimer</t>
  </si>
  <si>
    <t>Health at a glance 2015 - © OECD 01-01-2015</t>
  </si>
  <si>
    <t>6. Health care activities</t>
  </si>
  <si>
    <t xml:space="preserve">Medical technologies </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</si>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</sst>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7">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name val="Arial"/>
      <family val="2"/>
    </font>
    <font>
      <sz val="8"/>
      <color indexed="8"/>
      <name val="Arial"/>
      <family val="2"/>
    </font>
    <font>
      <b/>
      <sz val="10"/>
      <name val="Arial"/>
      <family val="2"/>
    </font>
    <font>
      <sz val="9"/>
      <color indexed="8"/>
      <name val="Arial"/>
      <family val="2"/>
    </font>
    <font>
      <b/>
      <sz val="9"/>
      <color indexed="8"/>
      <name val="Arial"/>
      <family val="2"/>
    </font>
    <font>
      <vertAlign val="superscript"/>
      <sz val="10"/>
      <color indexed="8"/>
      <name val="Arial"/>
      <family val="2"/>
    </font>
    <font>
      <u val="single"/>
      <sz val="10"/>
      <color indexed="12"/>
      <name val="Arial"/>
      <family val="2"/>
    </font>
    <font>
      <sz val="7"/>
      <color indexed="8"/>
      <name val="Arial"/>
      <family val="2"/>
    </font>
    <font>
      <b/>
      <sz val="7"/>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7" fillId="0" borderId="0">
      <alignment/>
      <protection/>
    </xf>
    <xf numFmtId="0" fontId="27"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0" fillId="0" borderId="0" xfId="0" applyFont="1" applyAlignment="1">
      <alignment/>
    </xf>
    <xf numFmtId="0" fontId="45" fillId="0" borderId="0" xfId="0" applyFont="1" applyAlignment="1">
      <alignment/>
    </xf>
    <xf numFmtId="0" fontId="0" fillId="0" borderId="10" xfId="0" applyBorder="1" applyAlignment="1">
      <alignment/>
    </xf>
    <xf numFmtId="0" fontId="0" fillId="0" borderId="10" xfId="0" applyBorder="1" applyAlignment="1">
      <alignment horizontal="right" vertical="top" wrapText="1"/>
    </xf>
    <xf numFmtId="0" fontId="45" fillId="0" borderId="10" xfId="0" applyFont="1" applyBorder="1" applyAlignment="1">
      <alignment/>
    </xf>
    <xf numFmtId="2" fontId="0" fillId="0" borderId="0" xfId="0" applyNumberFormat="1" applyAlignment="1">
      <alignment/>
    </xf>
    <xf numFmtId="2" fontId="0" fillId="0" borderId="10" xfId="0" applyNumberFormat="1" applyBorder="1" applyAlignment="1">
      <alignment/>
    </xf>
    <xf numFmtId="0" fontId="0" fillId="0" borderId="10" xfId="0" applyFont="1" applyBorder="1" applyAlignment="1">
      <alignment/>
    </xf>
    <xf numFmtId="0" fontId="20" fillId="0" borderId="0" xfId="0" applyFont="1" applyAlignment="1">
      <alignment/>
    </xf>
    <xf numFmtId="0" fontId="46" fillId="0" borderId="0" xfId="56" applyFont="1">
      <alignment/>
      <protection/>
    </xf>
    <xf numFmtId="0" fontId="45" fillId="0" borderId="0" xfId="56" applyFont="1">
      <alignment/>
      <protection/>
    </xf>
    <xf numFmtId="2" fontId="20" fillId="0" borderId="0" xfId="0" applyNumberFormat="1" applyFont="1" applyAlignment="1">
      <alignment/>
    </xf>
    <xf numFmtId="0" fontId="27" fillId="0" borderId="0" xfId="56">
      <alignment/>
      <protection/>
    </xf>
    <xf numFmtId="0" fontId="27" fillId="0" borderId="10" xfId="56" applyBorder="1">
      <alignment/>
      <protection/>
    </xf>
    <xf numFmtId="0" fontId="27" fillId="0" borderId="10" xfId="56" applyBorder="1" applyAlignment="1">
      <alignment horizontal="right" vertical="top" wrapText="1"/>
      <protection/>
    </xf>
    <xf numFmtId="0" fontId="45" fillId="0" borderId="10" xfId="56" applyFont="1" applyBorder="1">
      <alignment/>
      <protection/>
    </xf>
    <xf numFmtId="2" fontId="27" fillId="0" borderId="0" xfId="56" applyNumberFormat="1">
      <alignment/>
      <protection/>
    </xf>
    <xf numFmtId="0" fontId="43" fillId="0" borderId="0" xfId="56" applyFont="1">
      <alignment/>
      <protection/>
    </xf>
    <xf numFmtId="2" fontId="43" fillId="0" borderId="0" xfId="56" applyNumberFormat="1" applyFont="1">
      <alignment/>
      <protection/>
    </xf>
    <xf numFmtId="2" fontId="27" fillId="0" borderId="10" xfId="56" applyNumberFormat="1" applyBorder="1">
      <alignment/>
      <protection/>
    </xf>
    <xf numFmtId="164" fontId="0" fillId="0" borderId="0" xfId="56" applyNumberFormat="1" applyFont="1">
      <alignment/>
      <protection/>
    </xf>
    <xf numFmtId="164" fontId="43" fillId="0" borderId="0" xfId="56" applyNumberFormat="1" applyFont="1">
      <alignment/>
      <protection/>
    </xf>
    <xf numFmtId="164" fontId="27" fillId="0" borderId="10" xfId="56" applyNumberFormat="1" applyBorder="1">
      <alignment/>
      <protection/>
    </xf>
    <xf numFmtId="164" fontId="0" fillId="0" borderId="0" xfId="0" applyNumberFormat="1" applyFont="1" applyAlignment="1">
      <alignment/>
    </xf>
    <xf numFmtId="164" fontId="0" fillId="0" borderId="10" xfId="0" applyNumberFormat="1" applyBorder="1" applyAlignment="1">
      <alignment/>
    </xf>
    <xf numFmtId="0" fontId="18" fillId="0" borderId="0" xfId="56" applyFont="1">
      <alignment/>
      <protection/>
    </xf>
    <xf numFmtId="0" fontId="27" fillId="0" borderId="0" xfId="56" applyFont="1">
      <alignment/>
      <protection/>
    </xf>
    <xf numFmtId="0" fontId="27" fillId="0" borderId="0" xfId="56" applyFont="1">
      <alignment/>
      <protection/>
    </xf>
    <xf numFmtId="0" fontId="27" fillId="0" borderId="10" xfId="56" applyFont="1" applyBorder="1">
      <alignment/>
      <protection/>
    </xf>
    <xf numFmtId="0" fontId="27" fillId="0" borderId="0" xfId="56" applyFont="1">
      <alignment/>
      <protection/>
    </xf>
    <xf numFmtId="0" fontId="45" fillId="0" borderId="0" xfId="56" applyFont="1" applyAlignment="1">
      <alignment wrapText="1"/>
      <protection/>
    </xf>
    <xf numFmtId="0" fontId="46" fillId="0" borderId="0" xfId="56" applyFont="1" applyAlignment="1">
      <alignment horizontal="center"/>
      <protection/>
    </xf>
    <xf numFmtId="0" fontId="27" fillId="0" borderId="0" xfId="56" applyFont="1" applyAlignment="1">
      <alignment/>
      <protection/>
    </xf>
    <xf numFmtId="0" fontId="37" fillId="0" borderId="0" xfId="52"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5"/>
          <c:y val="0.036"/>
          <c:w val="0.87875"/>
          <c:h val="0.941"/>
        </c:manualLayout>
      </c:layout>
      <c:barChart>
        <c:barDir val="bar"/>
        <c:grouping val="stacked"/>
        <c:varyColors val="0"/>
        <c:ser>
          <c:idx val="1"/>
          <c:order val="0"/>
          <c:tx>
            <c:strRef>
              <c:f>'Data6.3'!$B$9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C00000"/>
              </a:solidFill>
              <a:ln w="3175">
                <a:no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'Data6.3'!$A$10:$A$42</c:f>
              <c:strCache>
                <c:ptCount val="33"/>
                <c:pt idx="0">
                  <c:v>Japan</c:v>
                </c:pt>
                <c:pt idx="1">
                  <c:v>United States</c:v>
                </c:pt>
                <c:pt idx="2">
                  <c:v>Italy</c:v>
                </c:pt>
                <c:pt idx="3">
                  <c:v>Korea</c:v>
                </c:pt>
                <c:pt idx="4">
                  <c:v>Greece</c:v>
                </c:pt>
                <c:pt idx="5">
                  <c:v>Finland</c:v>
                </c:pt>
                <c:pt idx="6">
                  <c:v>Iceland</c:v>
                </c:pt>
                <c:pt idx="7">
                  <c:v>Switzerland¹</c:v>
                </c:pt>
                <c:pt idx="8">
                  <c:v>Austria</c:v>
                </c:pt>
                <c:pt idx="9">
                  <c:v>Denmark</c:v>
                </c:pt>
                <c:pt idx="10">
                  <c:v>Spain</c:v>
                </c:pt>
                <c:pt idx="11">
                  <c:v>OECD32</c:v>
                </c:pt>
                <c:pt idx="12">
                  <c:v>Australia²</c:v>
                </c:pt>
                <c:pt idx="13">
                  <c:v>Ireland</c:v>
                </c:pt>
                <c:pt idx="14">
                  <c:v>Luxembourg</c:v>
                </c:pt>
                <c:pt idx="15">
                  <c:v>Germany¹</c:v>
                </c:pt>
                <c:pt idx="16">
                  <c:v>Netherlands</c:v>
                </c:pt>
                <c:pt idx="17">
                  <c:v>Estonia</c:v>
                </c:pt>
                <c:pt idx="18">
                  <c:v>New Zealand</c:v>
                </c:pt>
                <c:pt idx="19">
                  <c:v>Belgium¹</c:v>
                </c:pt>
                <c:pt idx="20">
                  <c:v>Turkey</c:v>
                </c:pt>
                <c:pt idx="21">
                  <c:v>France</c:v>
                </c:pt>
                <c:pt idx="22">
                  <c:v>Canada</c:v>
                </c:pt>
                <c:pt idx="23">
                  <c:v>Slovenia</c:v>
                </c:pt>
                <c:pt idx="24">
                  <c:v>Czech Rep.</c:v>
                </c:pt>
                <c:pt idx="25">
                  <c:v>Slovak Rep.</c:v>
                </c:pt>
                <c:pt idx="26">
                  <c:v>Chile</c:v>
                </c:pt>
                <c:pt idx="27">
                  <c:v>Portugal¹</c:v>
                </c:pt>
                <c:pt idx="28">
                  <c:v>Poland</c:v>
                </c:pt>
                <c:pt idx="29">
                  <c:v>United Kingdom</c:v>
                </c:pt>
                <c:pt idx="30">
                  <c:v>Israel</c:v>
                </c:pt>
                <c:pt idx="31">
                  <c:v>Hungary²</c:v>
                </c:pt>
                <c:pt idx="32">
                  <c:v>Mexico</c:v>
                </c:pt>
              </c:strCache>
            </c:strRef>
          </c:cat>
          <c:val>
            <c:numRef>
              <c:f>'Data6.3'!$B$10:$B$42</c:f>
              <c:numCache>
                <c:ptCount val="33"/>
                <c:pt idx="0">
                  <c:v>46.87</c:v>
                </c:pt>
                <c:pt idx="1">
                  <c:v>35.49</c:v>
                </c:pt>
                <c:pt idx="2">
                  <c:v>24.62</c:v>
                </c:pt>
                <c:pt idx="3">
                  <c:v>24.45</c:v>
                </c:pt>
                <c:pt idx="4">
                  <c:v>24.3</c:v>
                </c:pt>
                <c:pt idx="5">
                  <c:v>22.06</c:v>
                </c:pt>
                <c:pt idx="6">
                  <c:v>21.83</c:v>
                </c:pt>
                <c:pt idx="7">
                  <c:v>19.9</c:v>
                </c:pt>
                <c:pt idx="8">
                  <c:v>19.22</c:v>
                </c:pt>
                <c:pt idx="9">
                  <c:v>15.39</c:v>
                </c:pt>
                <c:pt idx="10">
                  <c:v>15.34</c:v>
                </c:pt>
                <c:pt idx="11">
                  <c:v>14.089687499999998</c:v>
                </c:pt>
                <c:pt idx="12">
                  <c:v>13.44</c:v>
                </c:pt>
                <c:pt idx="13">
                  <c:v>13.27</c:v>
                </c:pt>
                <c:pt idx="14">
                  <c:v>12.88</c:v>
                </c:pt>
                <c:pt idx="15">
                  <c:v>11.59</c:v>
                </c:pt>
                <c:pt idx="16">
                  <c:v>11.49</c:v>
                </c:pt>
                <c:pt idx="17">
                  <c:v>11.38</c:v>
                </c:pt>
                <c:pt idx="18">
                  <c:v>11.18</c:v>
                </c:pt>
                <c:pt idx="19">
                  <c:v>10.82</c:v>
                </c:pt>
                <c:pt idx="20">
                  <c:v>10.48</c:v>
                </c:pt>
                <c:pt idx="21">
                  <c:v>9.41</c:v>
                </c:pt>
                <c:pt idx="22">
                  <c:v>8.83</c:v>
                </c:pt>
                <c:pt idx="23">
                  <c:v>8.74</c:v>
                </c:pt>
                <c:pt idx="24">
                  <c:v>7.42</c:v>
                </c:pt>
                <c:pt idx="25">
                  <c:v>6.65</c:v>
                </c:pt>
                <c:pt idx="26">
                  <c:v>6.61</c:v>
                </c:pt>
                <c:pt idx="27">
                  <c:v>6.5</c:v>
                </c:pt>
                <c:pt idx="28">
                  <c:v>6.44</c:v>
                </c:pt>
                <c:pt idx="29">
                  <c:v>6.08</c:v>
                </c:pt>
                <c:pt idx="30">
                  <c:v>3.1</c:v>
                </c:pt>
                <c:pt idx="31">
                  <c:v>3.03</c:v>
                </c:pt>
                <c:pt idx="32">
                  <c:v>2.06</c:v>
                </c:pt>
              </c:numCache>
            </c:numRef>
          </c:val>
        </c:ser>
        <c:overlap val="100"/>
        <c:gapWidth val="50"/>
        <c:axId val="66761725"/>
        <c:axId val="63984614"/>
      </c:barChart>
      <c:catAx>
        <c:axId val="66761725"/>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63984614"/>
        <c:crosses val="autoZero"/>
        <c:auto val="1"/>
        <c:lblOffset val="100"/>
        <c:tickLblSkip val="1"/>
        <c:noMultiLvlLbl val="0"/>
      </c:catAx>
      <c:valAx>
        <c:axId val="63984614"/>
        <c:scaling>
          <c:orientation val="minMax"/>
          <c:max val="50"/>
          <c:min val="0"/>
        </c:scaling>
        <c:axPos val="t"/>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761725"/>
        <c:crosses val="max"/>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36"/>
          <c:w val="0.93425"/>
          <c:h val="0.941"/>
        </c:manualLayout>
      </c:layout>
      <c:barChart>
        <c:barDir val="bar"/>
        <c:grouping val="stacked"/>
        <c:varyColors val="0"/>
        <c:ser>
          <c:idx val="1"/>
          <c:order val="0"/>
          <c:tx>
            <c:strRef>
              <c:f>'Data6.4'!$B$9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C00000"/>
              </a:solidFill>
              <a:ln w="3175">
                <a:no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'Data6.4'!$A$10:$A$42</c:f>
              <c:strCache>
                <c:ptCount val="33"/>
                <c:pt idx="0">
                  <c:v>Japan</c:v>
                </c:pt>
                <c:pt idx="1">
                  <c:v>Australia²</c:v>
                </c:pt>
                <c:pt idx="2">
                  <c:v>United States</c:v>
                </c:pt>
                <c:pt idx="3">
                  <c:v>Iceland</c:v>
                </c:pt>
                <c:pt idx="4">
                  <c:v>Denmark</c:v>
                </c:pt>
                <c:pt idx="5">
                  <c:v>Korea</c:v>
                </c:pt>
                <c:pt idx="6">
                  <c:v>Switzerland</c:v>
                </c:pt>
                <c:pt idx="7">
                  <c:v>Greece</c:v>
                </c:pt>
                <c:pt idx="8">
                  <c:v>Italy</c:v>
                </c:pt>
                <c:pt idx="9">
                  <c:v>Austria</c:v>
                </c:pt>
                <c:pt idx="10">
                  <c:v>OECD32</c:v>
                </c:pt>
                <c:pt idx="11">
                  <c:v>Belgium¹</c:v>
                </c:pt>
                <c:pt idx="12">
                  <c:v>Luxembourg</c:v>
                </c:pt>
                <c:pt idx="13">
                  <c:v>Finland</c:v>
                </c:pt>
                <c:pt idx="14">
                  <c:v>Portugal¹</c:v>
                </c:pt>
                <c:pt idx="15">
                  <c:v>Estonia</c:v>
                </c:pt>
                <c:pt idx="16">
                  <c:v>Germany¹</c:v>
                </c:pt>
                <c:pt idx="17">
                  <c:v>Ireland</c:v>
                </c:pt>
                <c:pt idx="18">
                  <c:v>Spain</c:v>
                </c:pt>
                <c:pt idx="19">
                  <c:v>Poland</c:v>
                </c:pt>
                <c:pt idx="20">
                  <c:v>New Zealand</c:v>
                </c:pt>
                <c:pt idx="21">
                  <c:v>Slovak Rep.</c:v>
                </c:pt>
                <c:pt idx="22">
                  <c:v>Czech Rep.</c:v>
                </c:pt>
                <c:pt idx="23">
                  <c:v>Canada</c:v>
                </c:pt>
                <c:pt idx="24">
                  <c:v>France</c:v>
                </c:pt>
                <c:pt idx="25">
                  <c:v>Turkey</c:v>
                </c:pt>
                <c:pt idx="26">
                  <c:v>Chile</c:v>
                </c:pt>
                <c:pt idx="27">
                  <c:v>Slovenia</c:v>
                </c:pt>
                <c:pt idx="28">
                  <c:v>Netherlands</c:v>
                </c:pt>
                <c:pt idx="29">
                  <c:v>Israel</c:v>
                </c:pt>
                <c:pt idx="30">
                  <c:v>United Kingdom</c:v>
                </c:pt>
                <c:pt idx="31">
                  <c:v>Hungary²</c:v>
                </c:pt>
                <c:pt idx="32">
                  <c:v>Mexico</c:v>
                </c:pt>
              </c:strCache>
            </c:strRef>
          </c:cat>
          <c:val>
            <c:numRef>
              <c:f>'Data6.4'!$B$10:$B$42</c:f>
              <c:numCache>
                <c:ptCount val="33"/>
                <c:pt idx="0">
                  <c:v>101.28</c:v>
                </c:pt>
                <c:pt idx="1">
                  <c:v>53.65</c:v>
                </c:pt>
                <c:pt idx="2">
                  <c:v>43.48</c:v>
                </c:pt>
                <c:pt idx="3">
                  <c:v>40.53</c:v>
                </c:pt>
                <c:pt idx="4">
                  <c:v>37.76</c:v>
                </c:pt>
                <c:pt idx="5">
                  <c:v>37.65</c:v>
                </c:pt>
                <c:pt idx="6">
                  <c:v>36.59</c:v>
                </c:pt>
                <c:pt idx="7">
                  <c:v>35.17</c:v>
                </c:pt>
                <c:pt idx="8">
                  <c:v>33.29</c:v>
                </c:pt>
                <c:pt idx="9">
                  <c:v>29.6</c:v>
                </c:pt>
                <c:pt idx="10">
                  <c:v>24.430624999999996</c:v>
                </c:pt>
                <c:pt idx="11">
                  <c:v>22.18</c:v>
                </c:pt>
                <c:pt idx="12">
                  <c:v>22.08</c:v>
                </c:pt>
                <c:pt idx="13">
                  <c:v>21.7</c:v>
                </c:pt>
                <c:pt idx="14">
                  <c:v>20.27</c:v>
                </c:pt>
                <c:pt idx="15">
                  <c:v>18.97</c:v>
                </c:pt>
                <c:pt idx="16">
                  <c:v>18.72</c:v>
                </c:pt>
                <c:pt idx="17">
                  <c:v>17.83</c:v>
                </c:pt>
                <c:pt idx="18">
                  <c:v>17.59</c:v>
                </c:pt>
                <c:pt idx="19">
                  <c:v>17.17</c:v>
                </c:pt>
                <c:pt idx="20">
                  <c:v>16.55</c:v>
                </c:pt>
                <c:pt idx="21">
                  <c:v>15.33</c:v>
                </c:pt>
                <c:pt idx="22">
                  <c:v>15.03</c:v>
                </c:pt>
                <c:pt idx="23">
                  <c:v>14.67</c:v>
                </c:pt>
                <c:pt idx="24">
                  <c:v>14.51</c:v>
                </c:pt>
                <c:pt idx="25">
                  <c:v>14.18</c:v>
                </c:pt>
                <c:pt idx="26">
                  <c:v>12.3</c:v>
                </c:pt>
                <c:pt idx="27">
                  <c:v>12.14</c:v>
                </c:pt>
                <c:pt idx="28">
                  <c:v>11.54</c:v>
                </c:pt>
                <c:pt idx="29">
                  <c:v>8.94</c:v>
                </c:pt>
                <c:pt idx="30">
                  <c:v>7.89</c:v>
                </c:pt>
                <c:pt idx="31">
                  <c:v>7.88</c:v>
                </c:pt>
                <c:pt idx="32">
                  <c:v>5.31</c:v>
                </c:pt>
              </c:numCache>
            </c:numRef>
          </c:val>
        </c:ser>
        <c:overlap val="100"/>
        <c:gapWidth val="50"/>
        <c:axId val="38990615"/>
        <c:axId val="15371216"/>
      </c:barChart>
      <c:catAx>
        <c:axId val="38990615"/>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15371216"/>
        <c:crosses val="autoZero"/>
        <c:auto val="1"/>
        <c:lblOffset val="100"/>
        <c:tickLblSkip val="1"/>
        <c:noMultiLvlLbl val="0"/>
      </c:catAx>
      <c:valAx>
        <c:axId val="15371216"/>
        <c:scaling>
          <c:orientation val="minMax"/>
          <c:max val="125"/>
          <c:min val="0"/>
        </c:scaling>
        <c:axPos val="t"/>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990615"/>
        <c:crosses val="max"/>
        <c:crossBetween val="between"/>
        <c:dispUnits/>
        <c:majorUnit val="2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475"/>
          <c:w val="0.9355"/>
          <c:h val="0.941"/>
        </c:manualLayout>
      </c:layout>
      <c:barChart>
        <c:barDir val="bar"/>
        <c:grouping val="stacked"/>
        <c:varyColors val="0"/>
        <c:ser>
          <c:idx val="1"/>
          <c:order val="0"/>
          <c:tx>
            <c:strRef>
              <c:f>'Data6.5'!$B$9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4F81BD"/>
              </a:solidFill>
              <a:ln w="3175">
                <a:noFill/>
              </a:ln>
            </c:spPr>
          </c:dPt>
          <c:dPt>
            <c:idx val="11"/>
            <c:invertIfNegative val="0"/>
            <c:spPr>
              <a:solidFill>
                <a:srgbClr val="C00000"/>
              </a:solidFill>
              <a:ln w="3175">
                <a:no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'Data6.5'!$A$10:$A$38</c:f>
              <c:strCache>
                <c:ptCount val="29"/>
                <c:pt idx="0">
                  <c:v>Turkey</c:v>
                </c:pt>
                <c:pt idx="1">
                  <c:v>United States</c:v>
                </c:pt>
                <c:pt idx="2">
                  <c:v>France</c:v>
                </c:pt>
                <c:pt idx="3">
                  <c:v>Luxembourg</c:v>
                </c:pt>
                <c:pt idx="4">
                  <c:v>Belgium</c:v>
                </c:pt>
                <c:pt idx="5">
                  <c:v>Iceland</c:v>
                </c:pt>
                <c:pt idx="6">
                  <c:v>Spain</c:v>
                </c:pt>
                <c:pt idx="7">
                  <c:v>Greece</c:v>
                </c:pt>
                <c:pt idx="8">
                  <c:v>Switzerland¹</c:v>
                </c:pt>
                <c:pt idx="9">
                  <c:v>Denmark</c:v>
                </c:pt>
                <c:pt idx="10">
                  <c:v>Canada</c:v>
                </c:pt>
                <c:pt idx="11">
                  <c:v>OECD28</c:v>
                </c:pt>
                <c:pt idx="12">
                  <c:v>Estonia</c:v>
                </c:pt>
                <c:pt idx="13">
                  <c:v>Austria¹</c:v>
                </c:pt>
                <c:pt idx="14">
                  <c:v>Netherlands³</c:v>
                </c:pt>
                <c:pt idx="15">
                  <c:v>Slovak Rep.</c:v>
                </c:pt>
                <c:pt idx="16">
                  <c:v>Finland</c:v>
                </c:pt>
                <c:pt idx="17">
                  <c:v>Czech Rep.</c:v>
                </c:pt>
                <c:pt idx="18">
                  <c:v>United Kingdom¹</c:v>
                </c:pt>
                <c:pt idx="19">
                  <c:v>Slovenia</c:v>
                </c:pt>
                <c:pt idx="20">
                  <c:v>Hungary</c:v>
                </c:pt>
                <c:pt idx="21">
                  <c:v>Israel</c:v>
                </c:pt>
                <c:pt idx="22">
                  <c:v>Portugal¹</c:v>
                </c:pt>
                <c:pt idx="23">
                  <c:v>Australia²</c:v>
                </c:pt>
                <c:pt idx="24">
                  <c:v>Korea³</c:v>
                </c:pt>
                <c:pt idx="25">
                  <c:v>Poland</c:v>
                </c:pt>
                <c:pt idx="26">
                  <c:v>Germany¹</c:v>
                </c:pt>
                <c:pt idx="27">
                  <c:v>Ireland¹</c:v>
                </c:pt>
                <c:pt idx="28">
                  <c:v>Chile</c:v>
                </c:pt>
              </c:strCache>
            </c:strRef>
          </c:cat>
          <c:val>
            <c:numRef>
              <c:f>'Data6.5'!$B$10:$B$38</c:f>
              <c:numCache>
                <c:ptCount val="29"/>
                <c:pt idx="0">
                  <c:v>119.2</c:v>
                </c:pt>
                <c:pt idx="1">
                  <c:v>106.9</c:v>
                </c:pt>
                <c:pt idx="2">
                  <c:v>90.9</c:v>
                </c:pt>
                <c:pt idx="3">
                  <c:v>80.9</c:v>
                </c:pt>
                <c:pt idx="4">
                  <c:v>77</c:v>
                </c:pt>
                <c:pt idx="5">
                  <c:v>74.5</c:v>
                </c:pt>
                <c:pt idx="6">
                  <c:v>69.7</c:v>
                </c:pt>
                <c:pt idx="7">
                  <c:v>68</c:v>
                </c:pt>
                <c:pt idx="8">
                  <c:v>60.5</c:v>
                </c:pt>
                <c:pt idx="9">
                  <c:v>60.3</c:v>
                </c:pt>
                <c:pt idx="10">
                  <c:v>52.8</c:v>
                </c:pt>
                <c:pt idx="11">
                  <c:v>51.689285714285724</c:v>
                </c:pt>
                <c:pt idx="12">
                  <c:v>51.2</c:v>
                </c:pt>
                <c:pt idx="13">
                  <c:v>50.3</c:v>
                </c:pt>
                <c:pt idx="14">
                  <c:v>50</c:v>
                </c:pt>
                <c:pt idx="15">
                  <c:v>46.3</c:v>
                </c:pt>
                <c:pt idx="16">
                  <c:v>45.3</c:v>
                </c:pt>
                <c:pt idx="17">
                  <c:v>45.2</c:v>
                </c:pt>
                <c:pt idx="18">
                  <c:v>40.4</c:v>
                </c:pt>
                <c:pt idx="19">
                  <c:v>36.2</c:v>
                </c:pt>
                <c:pt idx="20">
                  <c:v>34.8</c:v>
                </c:pt>
                <c:pt idx="21">
                  <c:v>30.5</c:v>
                </c:pt>
                <c:pt idx="22">
                  <c:v>29.7</c:v>
                </c:pt>
                <c:pt idx="23">
                  <c:v>27.6</c:v>
                </c:pt>
                <c:pt idx="24">
                  <c:v>25.9</c:v>
                </c:pt>
                <c:pt idx="25">
                  <c:v>22.8</c:v>
                </c:pt>
                <c:pt idx="26">
                  <c:v>21.9</c:v>
                </c:pt>
                <c:pt idx="27">
                  <c:v>15.7</c:v>
                </c:pt>
                <c:pt idx="28">
                  <c:v>12.8</c:v>
                </c:pt>
              </c:numCache>
            </c:numRef>
          </c:val>
        </c:ser>
        <c:overlap val="100"/>
        <c:gapWidth val="50"/>
        <c:axId val="4123217"/>
        <c:axId val="37108954"/>
      </c:barChart>
      <c:catAx>
        <c:axId val="4123217"/>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37108954"/>
        <c:crosses val="autoZero"/>
        <c:auto val="1"/>
        <c:lblOffset val="100"/>
        <c:tickLblSkip val="1"/>
        <c:noMultiLvlLbl val="0"/>
      </c:catAx>
      <c:valAx>
        <c:axId val="37108954"/>
        <c:scaling>
          <c:orientation val="minMax"/>
          <c:max val="125"/>
          <c:min val="0"/>
        </c:scaling>
        <c:axPos val="t"/>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123217"/>
        <c:crosses val="max"/>
        <c:crossBetween val="between"/>
        <c:dispUnits/>
        <c:majorUnit val="2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475"/>
          <c:w val="0.939"/>
          <c:h val="0.941"/>
        </c:manualLayout>
      </c:layout>
      <c:barChart>
        <c:barDir val="bar"/>
        <c:grouping val="stacked"/>
        <c:varyColors val="0"/>
        <c:ser>
          <c:idx val="1"/>
          <c:order val="0"/>
          <c:tx>
            <c:strRef>
              <c:f>'Data6.6'!$B$9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4F81BD"/>
              </a:solidFill>
              <a:ln w="3175">
                <a:noFill/>
              </a:ln>
            </c:spPr>
          </c:dPt>
          <c:dPt>
            <c:idx val="13"/>
            <c:invertIfNegative val="0"/>
            <c:spPr>
              <a:solidFill>
                <a:srgbClr val="4F81BD"/>
              </a:solidFill>
              <a:ln w="3175">
                <a:noFill/>
              </a:ln>
            </c:spPr>
          </c:dPt>
          <c:dPt>
            <c:idx val="14"/>
            <c:invertIfNegative val="0"/>
            <c:spPr>
              <a:solidFill>
                <a:srgbClr val="C00000"/>
              </a:solidFill>
              <a:ln w="3175">
                <a:no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'Data6.6'!$A$10:$A$37</c:f>
              <c:strCache>
                <c:ptCount val="28"/>
                <c:pt idx="0">
                  <c:v>United States</c:v>
                </c:pt>
                <c:pt idx="1">
                  <c:v>Luxembourg</c:v>
                </c:pt>
                <c:pt idx="2">
                  <c:v>France</c:v>
                </c:pt>
                <c:pt idx="3">
                  <c:v>Greece</c:v>
                </c:pt>
                <c:pt idx="4">
                  <c:v>Belgium</c:v>
                </c:pt>
                <c:pt idx="5">
                  <c:v>Iceland</c:v>
                </c:pt>
                <c:pt idx="6">
                  <c:v>Korea³</c:v>
                </c:pt>
                <c:pt idx="7">
                  <c:v>Turkey</c:v>
                </c:pt>
                <c:pt idx="8">
                  <c:v>Denmark</c:v>
                </c:pt>
                <c:pt idx="9">
                  <c:v>Israel</c:v>
                </c:pt>
                <c:pt idx="10">
                  <c:v>Portugal¹</c:v>
                </c:pt>
                <c:pt idx="11">
                  <c:v>Austria¹</c:v>
                </c:pt>
                <c:pt idx="12">
                  <c:v>Canada</c:v>
                </c:pt>
                <c:pt idx="13">
                  <c:v>Slovak Rep.</c:v>
                </c:pt>
                <c:pt idx="14">
                  <c:v>OECD27</c:v>
                </c:pt>
                <c:pt idx="15">
                  <c:v>Australia²</c:v>
                </c:pt>
                <c:pt idx="16">
                  <c:v>Spain</c:v>
                </c:pt>
                <c:pt idx="17">
                  <c:v>Czech Rep.</c:v>
                </c:pt>
                <c:pt idx="18">
                  <c:v>Hungary</c:v>
                </c:pt>
                <c:pt idx="19">
                  <c:v>Switzerland¹</c:v>
                </c:pt>
                <c:pt idx="20">
                  <c:v>United Kingdom¹</c:v>
                </c:pt>
                <c:pt idx="21">
                  <c:v>Netherlands³</c:v>
                </c:pt>
                <c:pt idx="22">
                  <c:v>Chile</c:v>
                </c:pt>
                <c:pt idx="23">
                  <c:v>Germany¹</c:v>
                </c:pt>
                <c:pt idx="24">
                  <c:v>Ireland¹</c:v>
                </c:pt>
                <c:pt idx="25">
                  <c:v>Poland</c:v>
                </c:pt>
                <c:pt idx="26">
                  <c:v>Slovenia</c:v>
                </c:pt>
                <c:pt idx="27">
                  <c:v>Finland</c:v>
                </c:pt>
              </c:strCache>
            </c:strRef>
          </c:cat>
          <c:val>
            <c:numRef>
              <c:f>'Data6.6'!$B$10:$B$37</c:f>
              <c:numCache>
                <c:ptCount val="28"/>
                <c:pt idx="0">
                  <c:v>240.4</c:v>
                </c:pt>
                <c:pt idx="1">
                  <c:v>202.1</c:v>
                </c:pt>
                <c:pt idx="2">
                  <c:v>192.8</c:v>
                </c:pt>
                <c:pt idx="3">
                  <c:v>181.2</c:v>
                </c:pt>
                <c:pt idx="4">
                  <c:v>178.5</c:v>
                </c:pt>
                <c:pt idx="5">
                  <c:v>173.1</c:v>
                </c:pt>
                <c:pt idx="6">
                  <c:v>145.3</c:v>
                </c:pt>
                <c:pt idx="7">
                  <c:v>145</c:v>
                </c:pt>
                <c:pt idx="8">
                  <c:v>141.9</c:v>
                </c:pt>
                <c:pt idx="9">
                  <c:v>141.3</c:v>
                </c:pt>
                <c:pt idx="10">
                  <c:v>140.8</c:v>
                </c:pt>
                <c:pt idx="11">
                  <c:v>133.6</c:v>
                </c:pt>
                <c:pt idx="12">
                  <c:v>131.5</c:v>
                </c:pt>
                <c:pt idx="13">
                  <c:v>122.8</c:v>
                </c:pt>
                <c:pt idx="14">
                  <c:v>119.77777777777777</c:v>
                </c:pt>
                <c:pt idx="15">
                  <c:v>109.8</c:v>
                </c:pt>
                <c:pt idx="16">
                  <c:v>96.2</c:v>
                </c:pt>
                <c:pt idx="17">
                  <c:v>95.8</c:v>
                </c:pt>
                <c:pt idx="18">
                  <c:v>92</c:v>
                </c:pt>
                <c:pt idx="19">
                  <c:v>90.3</c:v>
                </c:pt>
                <c:pt idx="20">
                  <c:v>75.7</c:v>
                </c:pt>
                <c:pt idx="21">
                  <c:v>70.8</c:v>
                </c:pt>
                <c:pt idx="22">
                  <c:v>70.5</c:v>
                </c:pt>
                <c:pt idx="23">
                  <c:v>61.5</c:v>
                </c:pt>
                <c:pt idx="24">
                  <c:v>59.1</c:v>
                </c:pt>
                <c:pt idx="25">
                  <c:v>55.2</c:v>
                </c:pt>
                <c:pt idx="26">
                  <c:v>55.1</c:v>
                </c:pt>
                <c:pt idx="27">
                  <c:v>31.7</c:v>
                </c:pt>
              </c:numCache>
            </c:numRef>
          </c:val>
        </c:ser>
        <c:overlap val="100"/>
        <c:gapWidth val="50"/>
        <c:axId val="65545131"/>
        <c:axId val="53035268"/>
      </c:barChart>
      <c:catAx>
        <c:axId val="65545131"/>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53035268"/>
        <c:crosses val="autoZero"/>
        <c:auto val="1"/>
        <c:lblOffset val="100"/>
        <c:tickLblSkip val="1"/>
        <c:noMultiLvlLbl val="0"/>
      </c:catAx>
      <c:valAx>
        <c:axId val="53035268"/>
        <c:scaling>
          <c:orientation val="minMax"/>
          <c:max val="250"/>
          <c:min val="0"/>
        </c:scaling>
        <c:axPos val="t"/>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545131"/>
        <c:crosses val="max"/>
        <c:crossBetween val="between"/>
        <c:dispUnits/>
        <c:majorUnit val="5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0.5945</cdr:x>
      <cdr:y>0.95775</cdr:y>
    </cdr:from>
    <cdr:to>
      <cdr:x>0.9125</cdr:x>
      <cdr:y>1</cdr:y>
    </cdr:to>
    <cdr:sp>
      <cdr:nvSpPr>
        <cdr:cNvPr id="1" name="TextBox 1"/>
        <cdr:cNvSpPr txBox="1">
          <a:spLocks noChangeArrowheads="1"/>
        </cdr:cNvSpPr>
      </cdr:nvSpPr>
      <cdr:spPr>
        <a:xfrm>
          <a:off x="1752600" y="3829050"/>
          <a:ext cx="9429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Per million population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0.622</cdr:x>
      <cdr:y>0.95775</cdr:y>
    </cdr:from>
    <cdr:to>
      <cdr:x>0.9415</cdr:x>
      <cdr:y>1</cdr:y>
    </cdr:to>
    <cdr:sp>
      <cdr:nvSpPr>
        <cdr:cNvPr id="1" name="TextBox 1"/>
        <cdr:cNvSpPr txBox="1">
          <a:spLocks noChangeArrowheads="1"/>
        </cdr:cNvSpPr>
      </cdr:nvSpPr>
      <cdr:spPr>
        <a:xfrm>
          <a:off x="1838325" y="3829050"/>
          <a:ext cx="9429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Per million population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0.63125</cdr:x>
      <cdr:y>0.96</cdr:y>
    </cdr:from>
    <cdr:to>
      <cdr:x>0.94975</cdr:x>
      <cdr:y>1</cdr:y>
    </cdr:to>
    <cdr:sp>
      <cdr:nvSpPr>
        <cdr:cNvPr id="1" name="TextBox 1"/>
        <cdr:cNvSpPr txBox="1">
          <a:spLocks noChangeArrowheads="1"/>
        </cdr:cNvSpPr>
      </cdr:nvSpPr>
      <cdr:spPr>
        <a:xfrm>
          <a:off x="1866900" y="3200400"/>
          <a:ext cx="94297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Per 1 000 population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0.6215</cdr:x>
      <cdr:y>0.95625</cdr:y>
    </cdr:from>
    <cdr:to>
      <cdr:x>0.99625</cdr:x>
      <cdr:y>1</cdr:y>
    </cdr:to>
    <cdr:sp>
      <cdr:nvSpPr>
        <cdr:cNvPr id="1" name="TextBox 1"/>
        <cdr:cNvSpPr txBox="1">
          <a:spLocks noChangeArrowheads="1"/>
        </cdr:cNvSpPr>
      </cdr:nvSpPr>
      <cdr:spPr>
        <a:xfrm>
          <a:off x="1819275" y="3181350"/>
          <a:ext cx="109537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Per 1 000 population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5</xdr:col>
      <xdr:colOff>0</xdr:colOff>
      <xdr:row>36</xdr:row>
      <xdr:rowOff>0</xdr:rowOff>
    </xdr:to>
    <xdr:graphicFrame>
      <xdr:nvGraphicFramePr>
        <xdr:cNvPr id="1" name="Chart 1"/>
        <xdr:cNvGraphicFramePr/>
      </xdr:nvGraphicFramePr>
      <xdr:xfrm>
        <a:off x="0" y="962025"/>
        <a:ext cx="2962275" cy="40005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6</xdr:row>
      <xdr:rowOff>0</xdr:rowOff>
    </xdr:from>
    <xdr:to>
      <xdr:col>10</xdr:col>
      <xdr:colOff>0</xdr:colOff>
      <xdr:row>36</xdr:row>
      <xdr:rowOff>0</xdr:rowOff>
    </xdr:to>
    <xdr:graphicFrame>
      <xdr:nvGraphicFramePr>
        <xdr:cNvPr id="2" name="Chart 2"/>
        <xdr:cNvGraphicFramePr/>
      </xdr:nvGraphicFramePr>
      <xdr:xfrm>
        <a:off x="2962275" y="962025"/>
        <a:ext cx="2962275" cy="40005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42</xdr:row>
      <xdr:rowOff>0</xdr:rowOff>
    </xdr:from>
    <xdr:to>
      <xdr:col>5</xdr:col>
      <xdr:colOff>0</xdr:colOff>
      <xdr:row>67</xdr:row>
      <xdr:rowOff>0</xdr:rowOff>
    </xdr:to>
    <xdr:graphicFrame>
      <xdr:nvGraphicFramePr>
        <xdr:cNvPr id="3" name="Chart 3"/>
        <xdr:cNvGraphicFramePr/>
      </xdr:nvGraphicFramePr>
      <xdr:xfrm>
        <a:off x="0" y="5743575"/>
        <a:ext cx="2962275" cy="333375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42</xdr:row>
      <xdr:rowOff>0</xdr:rowOff>
    </xdr:from>
    <xdr:to>
      <xdr:col>9</xdr:col>
      <xdr:colOff>581025</xdr:colOff>
      <xdr:row>67</xdr:row>
      <xdr:rowOff>0</xdr:rowOff>
    </xdr:to>
    <xdr:graphicFrame>
      <xdr:nvGraphicFramePr>
        <xdr:cNvPr id="4" name="Chart 4"/>
        <xdr:cNvGraphicFramePr/>
      </xdr:nvGraphicFramePr>
      <xdr:xfrm>
        <a:off x="2962275" y="5743575"/>
        <a:ext cx="2933700" cy="3333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J75"/>
  <sheetViews>
    <sheetView tabSelected="1" zoomScalePageLayoutView="0" workbookViewId="0" topLeftCell="A1">
      <selection activeCell="A1" sqref="A1:E1"/>
    </sheetView>
  </sheetViews>
  <sheetFormatPr defaultColWidth="9.140625" defaultRowHeight="12.75"/>
  <cols>
    <col min="1" max="4" width="9.140625" style="11" customWidth="1"/>
    <col min="5" max="6" width="7.8515625" style="11" customWidth="1"/>
    <col min="7" max="16384" width="9.140625" style="11" customWidth="1"/>
  </cols>
  <sheetData>
    <row r="1" s="33" customFormat="1" ht="12.75">
      <c r="A1" s="34" t="s">
        <v>66</v>
      </c>
    </row>
    <row r="2" spans="1:2" s="33" customFormat="1" ht="12.75">
      <c r="A2" s="33" t="s">
        <v>67</v>
      </c>
      <c r="B2" s="33" t="s">
        <v>68</v>
      </c>
    </row>
    <row r="3" s="33" customFormat="1" ht="12.75">
      <c r="A3" s="33" t="s">
        <v>69</v>
      </c>
    </row>
    <row r="4" s="33" customFormat="1" ht="12.75">
      <c r="A4" s="33" t="s">
        <v>70</v>
      </c>
    </row>
    <row r="5" s="33" customFormat="1" ht="12.75"/>
    <row r="6" spans="1:10" s="10" customFormat="1" ht="12">
      <c r="A6" s="32" t="s">
        <v>49</v>
      </c>
      <c r="B6" s="32"/>
      <c r="C6" s="32"/>
      <c r="D6" s="32"/>
      <c r="E6" s="32"/>
      <c r="F6" s="32" t="s">
        <v>50</v>
      </c>
      <c r="G6" s="32"/>
      <c r="H6" s="32"/>
      <c r="I6" s="32"/>
      <c r="J6" s="32"/>
    </row>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spans="1:6" ht="11.25">
      <c r="A37" s="11" t="s">
        <v>48</v>
      </c>
      <c r="F37" s="11" t="s">
        <v>48</v>
      </c>
    </row>
    <row r="38" spans="1:6" ht="11.25">
      <c r="A38" s="11" t="s">
        <v>36</v>
      </c>
      <c r="F38" s="11" t="s">
        <v>36</v>
      </c>
    </row>
    <row r="39" spans="1:10" ht="11.25" customHeight="1">
      <c r="A39" s="31" t="s">
        <v>62</v>
      </c>
      <c r="B39" s="31"/>
      <c r="C39" s="31"/>
      <c r="D39" s="31"/>
      <c r="E39" s="31"/>
      <c r="F39" s="31" t="s">
        <v>62</v>
      </c>
      <c r="G39" s="31"/>
      <c r="H39" s="31"/>
      <c r="I39" s="31"/>
      <c r="J39" s="31"/>
    </row>
    <row r="40" spans="1:10" ht="11.25">
      <c r="A40" s="31"/>
      <c r="B40" s="31"/>
      <c r="C40" s="31"/>
      <c r="D40" s="31"/>
      <c r="E40" s="31"/>
      <c r="F40" s="31"/>
      <c r="G40" s="31"/>
      <c r="H40" s="31"/>
      <c r="I40" s="31"/>
      <c r="J40" s="31"/>
    </row>
    <row r="41" ht="4.5" customHeight="1"/>
    <row r="42" spans="1:10" ht="12">
      <c r="A42" s="32" t="s">
        <v>51</v>
      </c>
      <c r="B42" s="32"/>
      <c r="C42" s="32"/>
      <c r="D42" s="32"/>
      <c r="E42" s="32"/>
      <c r="F42" s="32" t="s">
        <v>52</v>
      </c>
      <c r="G42" s="32"/>
      <c r="H42" s="32"/>
      <c r="I42" s="32"/>
      <c r="J42" s="32"/>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spans="1:6" ht="11.25">
      <c r="A68" s="11" t="s">
        <v>63</v>
      </c>
      <c r="F68" s="11" t="s">
        <v>63</v>
      </c>
    </row>
    <row r="69" spans="1:6" ht="11.25">
      <c r="A69" s="11" t="s">
        <v>64</v>
      </c>
      <c r="F69" s="11" t="s">
        <v>64</v>
      </c>
    </row>
    <row r="70" spans="1:6" ht="11.25">
      <c r="A70" s="11" t="s">
        <v>47</v>
      </c>
      <c r="F70" s="11" t="s">
        <v>47</v>
      </c>
    </row>
    <row r="71" spans="1:6" ht="11.25">
      <c r="A71" s="11" t="s">
        <v>46</v>
      </c>
      <c r="F71" s="11" t="s">
        <v>46</v>
      </c>
    </row>
    <row r="72" spans="1:10" ht="11.25">
      <c r="A72" s="31" t="s">
        <v>62</v>
      </c>
      <c r="B72" s="31"/>
      <c r="C72" s="31"/>
      <c r="D72" s="31"/>
      <c r="E72" s="31"/>
      <c r="F72" s="31" t="s">
        <v>62</v>
      </c>
      <c r="G72" s="31"/>
      <c r="H72" s="31"/>
      <c r="I72" s="31"/>
      <c r="J72" s="31"/>
    </row>
    <row r="73" spans="1:10" ht="11.25">
      <c r="A73" s="31"/>
      <c r="B73" s="31"/>
      <c r="C73" s="31"/>
      <c r="D73" s="31"/>
      <c r="E73" s="31"/>
      <c r="F73" s="31"/>
      <c r="G73" s="31"/>
      <c r="H73" s="31"/>
      <c r="I73" s="31"/>
      <c r="J73" s="31"/>
    </row>
    <row r="75" ht="11.25">
      <c r="A75" s="11" t="s">
        <v>65</v>
      </c>
    </row>
  </sheetData>
  <sheetProtection/>
  <mergeCells count="8">
    <mergeCell ref="A72:E73"/>
    <mergeCell ref="F72:J73"/>
    <mergeCell ref="A6:E6"/>
    <mergeCell ref="F6:J6"/>
    <mergeCell ref="A39:E40"/>
    <mergeCell ref="F39:J40"/>
    <mergeCell ref="A42:E42"/>
    <mergeCell ref="F42:J42"/>
  </mergeCells>
  <hyperlinks>
    <hyperlink ref="A1" r:id="rId1" display="http://dx.doi.org/10.1787/health_glance-2015-en"/>
  </hyperlinks>
  <printOptions/>
  <pageMargins left="0.7086614173228347" right="0.7086614173228347" top="0.7874015748031497" bottom="0.7874015748031497" header="0.31496062992125984" footer="0.31496062992125984"/>
  <pageSetup fitToHeight="1" fitToWidth="1" horizontalDpi="600" verticalDpi="600" orientation="portrait" paperSize="9" scale="90" r:id="rId3"/>
  <drawing r:id="rId2"/>
</worksheet>
</file>

<file path=xl/worksheets/sheet2.xml><?xml version="1.0" encoding="utf-8"?>
<worksheet xmlns="http://schemas.openxmlformats.org/spreadsheetml/2006/main" xmlns:r="http://schemas.openxmlformats.org/officeDocument/2006/relationships">
  <dimension ref="A1:C47"/>
  <sheetViews>
    <sheetView zoomScalePageLayoutView="0" workbookViewId="0" topLeftCell="A1">
      <selection activeCell="A42" sqref="A42"/>
    </sheetView>
  </sheetViews>
  <sheetFormatPr defaultColWidth="9.140625" defaultRowHeight="12.75"/>
  <cols>
    <col min="1" max="1" width="14.8515625" style="0" customWidth="1"/>
  </cols>
  <sheetData>
    <row r="1" s="35" customFormat="1" ht="12.75">
      <c r="A1" s="34" t="s">
        <v>66</v>
      </c>
    </row>
    <row r="2" spans="1:2" s="35" customFormat="1" ht="12.75">
      <c r="A2" s="35" t="s">
        <v>67</v>
      </c>
      <c r="B2" s="35" t="s">
        <v>68</v>
      </c>
    </row>
    <row r="3" s="35" customFormat="1" ht="12.75">
      <c r="A3" s="35" t="s">
        <v>69</v>
      </c>
    </row>
    <row r="4" s="35" customFormat="1" ht="12.75">
      <c r="A4" s="35" t="s">
        <v>70</v>
      </c>
    </row>
    <row r="5" s="35" customFormat="1" ht="12.75"/>
    <row r="6" spans="1:3" ht="12.75">
      <c r="A6" s="9" t="s">
        <v>53</v>
      </c>
      <c r="C6" s="2"/>
    </row>
    <row r="7" spans="1:3" ht="12.75">
      <c r="A7" s="9"/>
      <c r="C7" s="2"/>
    </row>
    <row r="8" spans="1:3" ht="12.75">
      <c r="A8" s="1" t="s">
        <v>60</v>
      </c>
      <c r="C8" s="2"/>
    </row>
    <row r="9" spans="1:3" ht="13.5" thickBot="1">
      <c r="A9" s="3"/>
      <c r="B9" s="4" t="s">
        <v>28</v>
      </c>
      <c r="C9" s="5"/>
    </row>
    <row r="10" spans="1:3" ht="12.75">
      <c r="A10" t="s">
        <v>14</v>
      </c>
      <c r="B10" s="6">
        <v>46.87</v>
      </c>
      <c r="C10" s="2">
        <v>2011</v>
      </c>
    </row>
    <row r="11" spans="1:3" ht="12.75">
      <c r="A11" t="s">
        <v>26</v>
      </c>
      <c r="B11" s="6">
        <v>35.49</v>
      </c>
      <c r="C11" s="2"/>
    </row>
    <row r="12" spans="1:3" ht="12.75">
      <c r="A12" t="s">
        <v>13</v>
      </c>
      <c r="B12" s="6">
        <v>24.62</v>
      </c>
      <c r="C12" s="2">
        <v>2012</v>
      </c>
    </row>
    <row r="13" spans="1:3" ht="12.75">
      <c r="A13" t="s">
        <v>15</v>
      </c>
      <c r="B13" s="6">
        <v>24.45</v>
      </c>
      <c r="C13" s="2"/>
    </row>
    <row r="14" spans="1:3" ht="12.75">
      <c r="A14" t="s">
        <v>8</v>
      </c>
      <c r="B14" s="6">
        <v>24.3</v>
      </c>
      <c r="C14" s="2"/>
    </row>
    <row r="15" spans="1:3" ht="12.75">
      <c r="A15" t="s">
        <v>6</v>
      </c>
      <c r="B15" s="6">
        <v>22.06</v>
      </c>
      <c r="C15" s="2"/>
    </row>
    <row r="16" spans="1:3" ht="12.75">
      <c r="A16" t="s">
        <v>10</v>
      </c>
      <c r="B16" s="6">
        <v>21.83</v>
      </c>
      <c r="C16" s="2">
        <v>2012</v>
      </c>
    </row>
    <row r="17" spans="1:3" ht="12.75">
      <c r="A17" t="s">
        <v>29</v>
      </c>
      <c r="B17" s="6">
        <v>19.9</v>
      </c>
      <c r="C17" s="2"/>
    </row>
    <row r="18" spans="1:3" ht="12.75">
      <c r="A18" t="s">
        <v>0</v>
      </c>
      <c r="B18" s="6">
        <v>19.22</v>
      </c>
      <c r="C18" s="2"/>
    </row>
    <row r="19" spans="1:3" ht="12.75">
      <c r="A19" t="s">
        <v>4</v>
      </c>
      <c r="B19" s="6">
        <v>15.39</v>
      </c>
      <c r="C19" s="2">
        <v>2009</v>
      </c>
    </row>
    <row r="20" spans="1:3" ht="12.75">
      <c r="A20" t="s">
        <v>22</v>
      </c>
      <c r="B20" s="6">
        <v>15.34</v>
      </c>
      <c r="C20" s="2"/>
    </row>
    <row r="21" spans="1:2" ht="12.75">
      <c r="A21" s="9" t="s">
        <v>58</v>
      </c>
      <c r="B21" s="12">
        <v>14.089687499999998</v>
      </c>
    </row>
    <row r="22" spans="1:3" ht="12.75">
      <c r="A22" t="s">
        <v>34</v>
      </c>
      <c r="B22" s="6">
        <v>13.44</v>
      </c>
      <c r="C22" s="2"/>
    </row>
    <row r="23" spans="1:3" ht="12.75">
      <c r="A23" t="s">
        <v>11</v>
      </c>
      <c r="B23" s="6">
        <v>13.27</v>
      </c>
      <c r="C23" s="2"/>
    </row>
    <row r="24" spans="1:3" ht="12.75">
      <c r="A24" t="s">
        <v>16</v>
      </c>
      <c r="B24" s="6">
        <v>12.88</v>
      </c>
      <c r="C24" s="2"/>
    </row>
    <row r="25" spans="1:3" ht="12.75">
      <c r="A25" t="s">
        <v>31</v>
      </c>
      <c r="B25" s="6">
        <v>11.59</v>
      </c>
      <c r="C25" s="2"/>
    </row>
    <row r="26" spans="1:3" ht="12.75">
      <c r="A26" t="s">
        <v>18</v>
      </c>
      <c r="B26" s="6">
        <v>11.49</v>
      </c>
      <c r="C26" s="2"/>
    </row>
    <row r="27" spans="1:3" ht="12.75">
      <c r="A27" t="s">
        <v>5</v>
      </c>
      <c r="B27" s="6">
        <v>11.38</v>
      </c>
      <c r="C27" s="2"/>
    </row>
    <row r="28" spans="1:3" ht="12.75">
      <c r="A28" t="s">
        <v>19</v>
      </c>
      <c r="B28" s="6">
        <v>11.18</v>
      </c>
      <c r="C28" s="2"/>
    </row>
    <row r="29" spans="1:3" ht="12.75">
      <c r="A29" t="s">
        <v>32</v>
      </c>
      <c r="B29" s="6">
        <v>10.82</v>
      </c>
      <c r="C29" s="2"/>
    </row>
    <row r="30" spans="1:3" ht="12.75">
      <c r="A30" t="s">
        <v>24</v>
      </c>
      <c r="B30" s="6">
        <v>10.48</v>
      </c>
      <c r="C30" s="2"/>
    </row>
    <row r="31" spans="1:3" ht="12.75">
      <c r="A31" t="s">
        <v>7</v>
      </c>
      <c r="B31" s="6">
        <v>9.41</v>
      </c>
      <c r="C31" s="2"/>
    </row>
    <row r="32" spans="1:3" ht="12.75">
      <c r="A32" t="s">
        <v>2</v>
      </c>
      <c r="B32" s="6">
        <v>8.83</v>
      </c>
      <c r="C32" s="2"/>
    </row>
    <row r="33" spans="1:3" ht="12.75">
      <c r="A33" t="s">
        <v>21</v>
      </c>
      <c r="B33" s="6">
        <v>8.74</v>
      </c>
      <c r="C33" s="2"/>
    </row>
    <row r="34" spans="1:3" ht="12.75">
      <c r="A34" s="1" t="s">
        <v>43</v>
      </c>
      <c r="B34" s="6">
        <v>7.42</v>
      </c>
      <c r="C34" s="2"/>
    </row>
    <row r="35" spans="1:3" ht="12.75">
      <c r="A35" s="1" t="s">
        <v>42</v>
      </c>
      <c r="B35" s="6">
        <v>6.65</v>
      </c>
      <c r="C35" s="2"/>
    </row>
    <row r="36" spans="1:3" ht="12.75">
      <c r="A36" t="s">
        <v>3</v>
      </c>
      <c r="B36" s="6">
        <v>6.61</v>
      </c>
      <c r="C36" s="2"/>
    </row>
    <row r="37" spans="1:3" ht="12.75">
      <c r="A37" t="s">
        <v>33</v>
      </c>
      <c r="B37" s="6">
        <v>6.5</v>
      </c>
      <c r="C37" s="2"/>
    </row>
    <row r="38" spans="1:3" ht="12.75">
      <c r="A38" t="s">
        <v>20</v>
      </c>
      <c r="B38" s="6">
        <v>6.44</v>
      </c>
      <c r="C38" s="2"/>
    </row>
    <row r="39" spans="1:3" ht="12.75">
      <c r="A39" t="s">
        <v>25</v>
      </c>
      <c r="B39" s="6">
        <v>6.08</v>
      </c>
      <c r="C39" s="2"/>
    </row>
    <row r="40" spans="1:3" ht="12.75">
      <c r="A40" t="s">
        <v>12</v>
      </c>
      <c r="B40" s="6">
        <v>3.1</v>
      </c>
      <c r="C40" s="2"/>
    </row>
    <row r="41" spans="1:3" ht="12.75">
      <c r="A41" t="s">
        <v>35</v>
      </c>
      <c r="B41" s="6">
        <v>3.03</v>
      </c>
      <c r="C41" s="2"/>
    </row>
    <row r="42" spans="1:3" ht="12.75">
      <c r="A42" t="s">
        <v>17</v>
      </c>
      <c r="B42" s="6">
        <v>2.06</v>
      </c>
      <c r="C42" s="2"/>
    </row>
    <row r="43" spans="1:3" ht="13.5" thickBot="1">
      <c r="A43" s="8" t="s">
        <v>58</v>
      </c>
      <c r="B43" s="7">
        <f>AVERAGE(B10:B17,B18:B20,B22:B25,B26:B29,B30:B37,B38:B42)</f>
        <v>14.089687499999998</v>
      </c>
      <c r="C43" s="7"/>
    </row>
    <row r="44" ht="12.75">
      <c r="C44" s="2"/>
    </row>
    <row r="45" spans="1:3" ht="12.75">
      <c r="A45" t="s">
        <v>27</v>
      </c>
      <c r="C45" s="2"/>
    </row>
    <row r="46" spans="1:3" ht="12.75">
      <c r="A46" t="s">
        <v>36</v>
      </c>
      <c r="C46" s="2"/>
    </row>
    <row r="47" ht="12.75">
      <c r="A47" s="2" t="s">
        <v>62</v>
      </c>
    </row>
  </sheetData>
  <sheetProtection/>
  <hyperlinks>
    <hyperlink ref="A1" r:id="rId1" display="http://dx.doi.org/10.1787/health_glance-2015-e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47"/>
  <sheetViews>
    <sheetView zoomScalePageLayoutView="0" workbookViewId="0" topLeftCell="A1">
      <selection activeCell="A42" sqref="A42"/>
    </sheetView>
  </sheetViews>
  <sheetFormatPr defaultColWidth="9.140625" defaultRowHeight="12.75"/>
  <cols>
    <col min="1" max="1" width="14.28125" style="13" customWidth="1"/>
    <col min="2" max="246" width="9.140625" style="13" customWidth="1"/>
    <col min="247" max="247" width="17.8515625" style="13" customWidth="1"/>
    <col min="248" max="251" width="12.7109375" style="13" customWidth="1"/>
    <col min="252" max="252" width="9.140625" style="13" customWidth="1"/>
    <col min="253" max="16384" width="9.140625" style="13" customWidth="1"/>
  </cols>
  <sheetData>
    <row r="1" s="33" customFormat="1" ht="12.75">
      <c r="A1" s="34" t="s">
        <v>66</v>
      </c>
    </row>
    <row r="2" spans="1:2" s="33" customFormat="1" ht="12.75">
      <c r="A2" s="33" t="s">
        <v>67</v>
      </c>
      <c r="B2" s="33" t="s">
        <v>68</v>
      </c>
    </row>
    <row r="3" s="33" customFormat="1" ht="12.75">
      <c r="A3" s="33" t="s">
        <v>69</v>
      </c>
    </row>
    <row r="4" s="33" customFormat="1" ht="12.75">
      <c r="A4" s="33" t="s">
        <v>70</v>
      </c>
    </row>
    <row r="5" s="33" customFormat="1" ht="12.75"/>
    <row r="6" spans="1:4" ht="12.75">
      <c r="A6" s="28" t="s">
        <v>54</v>
      </c>
      <c r="C6" s="11"/>
      <c r="D6"/>
    </row>
    <row r="7" spans="1:4" ht="12.75">
      <c r="A7" s="28"/>
      <c r="C7" s="11"/>
      <c r="D7"/>
    </row>
    <row r="8" spans="1:4" ht="12.75">
      <c r="A8" s="30" t="s">
        <v>60</v>
      </c>
      <c r="C8" s="11"/>
      <c r="D8"/>
    </row>
    <row r="9" spans="1:4" ht="13.5" thickBot="1">
      <c r="A9" s="14"/>
      <c r="B9" s="15" t="s">
        <v>28</v>
      </c>
      <c r="C9" s="16"/>
      <c r="D9"/>
    </row>
    <row r="10" spans="1:4" ht="12.75">
      <c r="A10" s="13" t="s">
        <v>14</v>
      </c>
      <c r="B10" s="17">
        <v>101.28</v>
      </c>
      <c r="C10" s="11">
        <v>2011</v>
      </c>
      <c r="D10"/>
    </row>
    <row r="11" spans="1:4" ht="12.75">
      <c r="A11" s="13" t="s">
        <v>34</v>
      </c>
      <c r="B11" s="17">
        <v>53.65</v>
      </c>
      <c r="C11" s="11"/>
      <c r="D11"/>
    </row>
    <row r="12" spans="1:4" ht="12.75">
      <c r="A12" s="13" t="s">
        <v>26</v>
      </c>
      <c r="B12" s="17">
        <v>43.48</v>
      </c>
      <c r="C12" s="11"/>
      <c r="D12"/>
    </row>
    <row r="13" spans="1:4" ht="12.75">
      <c r="A13" s="13" t="s">
        <v>10</v>
      </c>
      <c r="B13" s="17">
        <v>40.53</v>
      </c>
      <c r="C13" s="11">
        <v>2012</v>
      </c>
      <c r="D13"/>
    </row>
    <row r="14" spans="1:4" ht="12.75">
      <c r="A14" s="13" t="s">
        <v>4</v>
      </c>
      <c r="B14" s="17">
        <v>37.76</v>
      </c>
      <c r="C14" s="11"/>
      <c r="D14"/>
    </row>
    <row r="15" spans="1:4" ht="12.75">
      <c r="A15" s="13" t="s">
        <v>15</v>
      </c>
      <c r="B15" s="17">
        <v>37.65</v>
      </c>
      <c r="C15" s="11"/>
      <c r="D15"/>
    </row>
    <row r="16" spans="1:4" ht="12.75">
      <c r="A16" s="13" t="s">
        <v>23</v>
      </c>
      <c r="B16" s="17">
        <v>36.59</v>
      </c>
      <c r="C16" s="11"/>
      <c r="D16"/>
    </row>
    <row r="17" spans="1:4" ht="12.75">
      <c r="A17" s="13" t="s">
        <v>8</v>
      </c>
      <c r="B17" s="17">
        <v>35.17</v>
      </c>
      <c r="C17" s="11"/>
      <c r="D17"/>
    </row>
    <row r="18" spans="1:4" ht="12.75">
      <c r="A18" s="13" t="s">
        <v>13</v>
      </c>
      <c r="B18" s="17">
        <v>33.29</v>
      </c>
      <c r="C18" s="11">
        <v>2012</v>
      </c>
      <c r="D18"/>
    </row>
    <row r="19" spans="1:4" ht="12.75">
      <c r="A19" s="13" t="s">
        <v>0</v>
      </c>
      <c r="B19" s="17">
        <v>29.6</v>
      </c>
      <c r="C19" s="11"/>
      <c r="D19"/>
    </row>
    <row r="20" spans="1:4" ht="12.75">
      <c r="A20" s="18" t="s">
        <v>58</v>
      </c>
      <c r="B20" s="19">
        <v>24.430624999999996</v>
      </c>
      <c r="D20"/>
    </row>
    <row r="21" spans="1:4" ht="12.75">
      <c r="A21" s="13" t="s">
        <v>32</v>
      </c>
      <c r="B21" s="17">
        <v>22.18</v>
      </c>
      <c r="C21" s="11"/>
      <c r="D21"/>
    </row>
    <row r="22" spans="1:4" ht="12.75">
      <c r="A22" s="13" t="s">
        <v>16</v>
      </c>
      <c r="B22" s="17">
        <v>22.08</v>
      </c>
      <c r="C22" s="11"/>
      <c r="D22"/>
    </row>
    <row r="23" spans="1:4" ht="12.75">
      <c r="A23" s="13" t="s">
        <v>6</v>
      </c>
      <c r="B23" s="17">
        <v>21.7</v>
      </c>
      <c r="C23" s="11"/>
      <c r="D23"/>
    </row>
    <row r="24" spans="1:4" ht="12.75">
      <c r="A24" s="13" t="s">
        <v>33</v>
      </c>
      <c r="B24" s="17">
        <v>20.27</v>
      </c>
      <c r="C24" s="11"/>
      <c r="D24"/>
    </row>
    <row r="25" spans="1:4" ht="12.75">
      <c r="A25" s="13" t="s">
        <v>5</v>
      </c>
      <c r="B25" s="17">
        <v>18.97</v>
      </c>
      <c r="C25" s="11"/>
      <c r="D25"/>
    </row>
    <row r="26" spans="1:4" ht="12.75">
      <c r="A26" s="13" t="s">
        <v>31</v>
      </c>
      <c r="B26" s="17">
        <v>18.72</v>
      </c>
      <c r="C26" s="11"/>
      <c r="D26"/>
    </row>
    <row r="27" spans="1:4" ht="12.75">
      <c r="A27" s="13" t="s">
        <v>11</v>
      </c>
      <c r="B27" s="17">
        <v>17.83</v>
      </c>
      <c r="C27" s="11"/>
      <c r="D27"/>
    </row>
    <row r="28" spans="1:4" ht="12.75">
      <c r="A28" s="13" t="s">
        <v>22</v>
      </c>
      <c r="B28" s="17">
        <v>17.59</v>
      </c>
      <c r="C28" s="11"/>
      <c r="D28"/>
    </row>
    <row r="29" spans="1:4" ht="12.75">
      <c r="A29" s="13" t="s">
        <v>20</v>
      </c>
      <c r="B29" s="17">
        <v>17.17</v>
      </c>
      <c r="C29" s="11"/>
      <c r="D29"/>
    </row>
    <row r="30" spans="1:4" ht="12.75">
      <c r="A30" s="13" t="s">
        <v>19</v>
      </c>
      <c r="B30" s="17">
        <v>16.55</v>
      </c>
      <c r="C30" s="11"/>
      <c r="D30"/>
    </row>
    <row r="31" spans="1:4" ht="12.75">
      <c r="A31" s="27" t="s">
        <v>42</v>
      </c>
      <c r="B31" s="17">
        <v>15.33</v>
      </c>
      <c r="C31" s="11"/>
      <c r="D31"/>
    </row>
    <row r="32" spans="1:4" ht="12.75">
      <c r="A32" s="27" t="s">
        <v>43</v>
      </c>
      <c r="B32" s="17">
        <v>15.03</v>
      </c>
      <c r="C32" s="11"/>
      <c r="D32"/>
    </row>
    <row r="33" spans="1:4" ht="12.75">
      <c r="A33" s="13" t="s">
        <v>2</v>
      </c>
      <c r="B33" s="17">
        <v>14.67</v>
      </c>
      <c r="C33" s="11"/>
      <c r="D33"/>
    </row>
    <row r="34" spans="1:4" ht="12.75">
      <c r="A34" s="13" t="s">
        <v>7</v>
      </c>
      <c r="B34" s="17">
        <v>14.51</v>
      </c>
      <c r="C34" s="11"/>
      <c r="D34"/>
    </row>
    <row r="35" spans="1:4" ht="12.75">
      <c r="A35" s="13" t="s">
        <v>24</v>
      </c>
      <c r="B35" s="17">
        <v>14.18</v>
      </c>
      <c r="C35" s="11"/>
      <c r="D35"/>
    </row>
    <row r="36" spans="1:4" ht="12.75">
      <c r="A36" s="13" t="s">
        <v>3</v>
      </c>
      <c r="B36" s="17">
        <v>12.3</v>
      </c>
      <c r="C36" s="11"/>
      <c r="D36"/>
    </row>
    <row r="37" spans="1:4" ht="12.75">
      <c r="A37" s="13" t="s">
        <v>21</v>
      </c>
      <c r="B37" s="17">
        <v>12.14</v>
      </c>
      <c r="C37" s="11"/>
      <c r="D37"/>
    </row>
    <row r="38" spans="1:4" ht="12.75">
      <c r="A38" s="13" t="s">
        <v>18</v>
      </c>
      <c r="B38" s="17">
        <v>11.54</v>
      </c>
      <c r="C38" s="11"/>
      <c r="D38"/>
    </row>
    <row r="39" spans="1:4" ht="12.75">
      <c r="A39" s="13" t="s">
        <v>12</v>
      </c>
      <c r="B39" s="17">
        <v>8.94</v>
      </c>
      <c r="C39" s="11"/>
      <c r="D39"/>
    </row>
    <row r="40" spans="1:4" ht="12.75">
      <c r="A40" s="13" t="s">
        <v>25</v>
      </c>
      <c r="B40" s="17">
        <v>7.89</v>
      </c>
      <c r="C40" s="11"/>
      <c r="D40"/>
    </row>
    <row r="41" spans="1:4" ht="12.75">
      <c r="A41" s="13" t="s">
        <v>35</v>
      </c>
      <c r="B41" s="17">
        <v>7.88</v>
      </c>
      <c r="C41" s="11"/>
      <c r="D41"/>
    </row>
    <row r="42" spans="1:4" ht="12.75">
      <c r="A42" s="13" t="s">
        <v>17</v>
      </c>
      <c r="B42" s="17">
        <v>5.31</v>
      </c>
      <c r="C42" s="11"/>
      <c r="D42"/>
    </row>
    <row r="43" spans="1:4" ht="13.5" thickBot="1">
      <c r="A43" s="29" t="s">
        <v>58</v>
      </c>
      <c r="B43" s="20">
        <f>AVERAGE(B10:B19,B21:B24,B25:B26,B27:B42)</f>
        <v>24.430624999999996</v>
      </c>
      <c r="C43" s="16"/>
      <c r="D43"/>
    </row>
    <row r="44" spans="3:4" ht="12.75">
      <c r="C44"/>
      <c r="D44"/>
    </row>
    <row r="45" spans="1:4" ht="12.75">
      <c r="A45" s="28" t="s">
        <v>48</v>
      </c>
      <c r="C45" s="11"/>
      <c r="D45"/>
    </row>
    <row r="46" spans="1:3" ht="12.75">
      <c r="A46" s="13" t="s">
        <v>36</v>
      </c>
      <c r="C46" s="11"/>
    </row>
    <row r="47" ht="12.75">
      <c r="A47" s="2" t="s">
        <v>62</v>
      </c>
    </row>
  </sheetData>
  <sheetProtection/>
  <hyperlinks>
    <hyperlink ref="A1" r:id="rId1" display="http://dx.doi.org/10.1787/health_glance-2015-en"/>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45"/>
  <sheetViews>
    <sheetView zoomScalePageLayoutView="0" workbookViewId="0" topLeftCell="A1">
      <selection activeCell="A40" sqref="A40"/>
    </sheetView>
  </sheetViews>
  <sheetFormatPr defaultColWidth="9.140625" defaultRowHeight="12.75"/>
  <cols>
    <col min="1" max="1" width="14.421875" style="13" customWidth="1"/>
    <col min="2" max="247" width="9.140625" style="13" customWidth="1"/>
    <col min="248" max="248" width="14.7109375" style="13" customWidth="1"/>
    <col min="249" max="253" width="9.140625" style="13" customWidth="1"/>
    <col min="254" max="16384" width="9.140625" style="13" customWidth="1"/>
  </cols>
  <sheetData>
    <row r="1" s="33" customFormat="1" ht="12.75">
      <c r="A1" s="34" t="s">
        <v>66</v>
      </c>
    </row>
    <row r="2" spans="1:2" s="33" customFormat="1" ht="12.75">
      <c r="A2" s="33" t="s">
        <v>67</v>
      </c>
      <c r="B2" s="33" t="s">
        <v>68</v>
      </c>
    </row>
    <row r="3" s="33" customFormat="1" ht="12.75">
      <c r="A3" s="33" t="s">
        <v>69</v>
      </c>
    </row>
    <row r="4" s="33" customFormat="1" ht="12.75">
      <c r="A4" s="33" t="s">
        <v>70</v>
      </c>
    </row>
    <row r="5" s="33" customFormat="1" ht="12.75"/>
    <row r="6" spans="1:3" ht="12.75">
      <c r="A6" s="1" t="s">
        <v>55</v>
      </c>
      <c r="B6"/>
      <c r="C6" s="2"/>
    </row>
    <row r="7" spans="1:3" ht="12.75">
      <c r="A7" s="1"/>
      <c r="B7"/>
      <c r="C7" s="2"/>
    </row>
    <row r="8" spans="1:3" ht="12.75">
      <c r="A8" s="1" t="s">
        <v>61</v>
      </c>
      <c r="B8"/>
      <c r="C8" s="2"/>
    </row>
    <row r="9" spans="1:3" ht="13.5" thickBot="1">
      <c r="A9" s="3"/>
      <c r="B9" s="4" t="s">
        <v>28</v>
      </c>
      <c r="C9" s="5"/>
    </row>
    <row r="10" spans="1:3" ht="12.75">
      <c r="A10" t="s">
        <v>24</v>
      </c>
      <c r="B10" s="24">
        <v>119.2</v>
      </c>
      <c r="C10" s="2"/>
    </row>
    <row r="11" spans="1:3" ht="12.75">
      <c r="A11" t="s">
        <v>26</v>
      </c>
      <c r="B11" s="24">
        <v>106.9</v>
      </c>
      <c r="C11"/>
    </row>
    <row r="12" spans="1:3" ht="12.75">
      <c r="A12" t="s">
        <v>7</v>
      </c>
      <c r="B12" s="24">
        <v>90.9</v>
      </c>
      <c r="C12" s="2"/>
    </row>
    <row r="13" spans="1:3" ht="12.75">
      <c r="A13" t="s">
        <v>16</v>
      </c>
      <c r="B13" s="24">
        <v>80.9</v>
      </c>
      <c r="C13" s="2"/>
    </row>
    <row r="14" spans="1:3" ht="12.75">
      <c r="A14" t="s">
        <v>1</v>
      </c>
      <c r="B14" s="24">
        <v>77</v>
      </c>
      <c r="C14" s="2">
        <v>2011</v>
      </c>
    </row>
    <row r="15" spans="1:3" ht="12.75">
      <c r="A15" t="s">
        <v>10</v>
      </c>
      <c r="B15" s="24">
        <v>74.5</v>
      </c>
      <c r="C15" s="2"/>
    </row>
    <row r="16" spans="1:3" ht="12.75">
      <c r="A16" t="s">
        <v>22</v>
      </c>
      <c r="B16" s="24">
        <v>69.7</v>
      </c>
      <c r="C16" s="2"/>
    </row>
    <row r="17" spans="1:3" ht="12.75">
      <c r="A17" t="s">
        <v>8</v>
      </c>
      <c r="B17" s="24">
        <v>68</v>
      </c>
      <c r="C17" s="2">
        <v>2012</v>
      </c>
    </row>
    <row r="18" spans="1:3" ht="12.75">
      <c r="A18" t="s">
        <v>29</v>
      </c>
      <c r="B18" s="24">
        <v>60.5</v>
      </c>
      <c r="C18" s="2"/>
    </row>
    <row r="19" spans="1:3" ht="12.75">
      <c r="A19" t="s">
        <v>4</v>
      </c>
      <c r="B19" s="24">
        <v>60.3</v>
      </c>
      <c r="C19" s="2"/>
    </row>
    <row r="20" spans="1:3" ht="12.75">
      <c r="A20" t="s">
        <v>2</v>
      </c>
      <c r="B20" s="24">
        <v>52.8</v>
      </c>
      <c r="C20" s="2"/>
    </row>
    <row r="21" spans="1:2" ht="12.75">
      <c r="A21" s="18" t="s">
        <v>30</v>
      </c>
      <c r="B21" s="22">
        <v>51.689285714285724</v>
      </c>
    </row>
    <row r="22" spans="1:3" ht="12.75">
      <c r="A22" t="s">
        <v>5</v>
      </c>
      <c r="B22" s="24">
        <v>51.2</v>
      </c>
      <c r="C22" s="2"/>
    </row>
    <row r="23" spans="1:3" ht="12.75">
      <c r="A23" s="13" t="s">
        <v>38</v>
      </c>
      <c r="B23" s="24">
        <v>50.3</v>
      </c>
      <c r="C23" s="2"/>
    </row>
    <row r="24" spans="1:3" ht="14.25">
      <c r="A24" s="27" t="s">
        <v>45</v>
      </c>
      <c r="B24" s="24">
        <v>50</v>
      </c>
      <c r="C24" s="2">
        <v>2011</v>
      </c>
    </row>
    <row r="25" spans="1:3" ht="12.75">
      <c r="A25" s="1" t="s">
        <v>42</v>
      </c>
      <c r="B25" s="24">
        <v>46.3</v>
      </c>
      <c r="C25" s="2"/>
    </row>
    <row r="26" spans="1:3" ht="12.75">
      <c r="A26" t="s">
        <v>6</v>
      </c>
      <c r="B26" s="24">
        <v>45.3</v>
      </c>
      <c r="C26" s="2"/>
    </row>
    <row r="27" spans="1:3" ht="12.75">
      <c r="A27" s="1" t="s">
        <v>43</v>
      </c>
      <c r="B27" s="24">
        <v>45.2</v>
      </c>
      <c r="C27" s="2"/>
    </row>
    <row r="28" spans="1:3" ht="12.75">
      <c r="A28" s="13" t="s">
        <v>39</v>
      </c>
      <c r="B28" s="24">
        <v>40.4</v>
      </c>
      <c r="C28" s="2">
        <v>2010</v>
      </c>
    </row>
    <row r="29" spans="1:3" ht="12.75">
      <c r="A29" t="s">
        <v>21</v>
      </c>
      <c r="B29" s="24">
        <v>36.2</v>
      </c>
      <c r="C29" s="2"/>
    </row>
    <row r="30" spans="1:3" ht="12.75">
      <c r="A30" t="s">
        <v>9</v>
      </c>
      <c r="B30" s="24">
        <v>34.8</v>
      </c>
      <c r="C30" s="2"/>
    </row>
    <row r="31" spans="1:3" ht="12.75">
      <c r="A31" t="s">
        <v>12</v>
      </c>
      <c r="B31" s="24">
        <v>30.5</v>
      </c>
      <c r="C31" s="2"/>
    </row>
    <row r="32" spans="1:3" ht="12.75">
      <c r="A32" s="13" t="s">
        <v>33</v>
      </c>
      <c r="B32" s="24">
        <v>29.7</v>
      </c>
      <c r="C32" s="2"/>
    </row>
    <row r="33" spans="1:3" ht="12.75">
      <c r="A33" s="13" t="s">
        <v>34</v>
      </c>
      <c r="B33" s="24">
        <v>27.6</v>
      </c>
      <c r="C33" s="2"/>
    </row>
    <row r="34" spans="1:3" ht="14.25">
      <c r="A34" s="27" t="s">
        <v>44</v>
      </c>
      <c r="B34" s="24">
        <v>25.9</v>
      </c>
      <c r="C34" s="2"/>
    </row>
    <row r="35" spans="1:3" ht="12.75">
      <c r="A35" t="s">
        <v>20</v>
      </c>
      <c r="B35" s="24">
        <v>22.8</v>
      </c>
      <c r="C35" s="2"/>
    </row>
    <row r="36" spans="1:3" ht="12.75">
      <c r="A36" t="s">
        <v>31</v>
      </c>
      <c r="B36" s="24">
        <v>21.9</v>
      </c>
      <c r="C36" s="2"/>
    </row>
    <row r="37" spans="1:3" ht="12.75">
      <c r="A37" s="13" t="s">
        <v>40</v>
      </c>
      <c r="B37" s="24">
        <v>15.7</v>
      </c>
      <c r="C37" s="2"/>
    </row>
    <row r="38" spans="1:3" ht="12.75">
      <c r="A38" t="s">
        <v>3</v>
      </c>
      <c r="B38" s="24">
        <v>12.8</v>
      </c>
      <c r="C38" s="2">
        <v>2012</v>
      </c>
    </row>
    <row r="39" spans="1:3" ht="13.5" thickBot="1">
      <c r="A39" s="8" t="s">
        <v>30</v>
      </c>
      <c r="B39" s="25">
        <f>AVERAGE(B10:B18,B19,B20:B23,B24:B28,B29:B32,B33:B37,B38)</f>
        <v>51.68928571428571</v>
      </c>
      <c r="C39" s="5"/>
    </row>
    <row r="40" spans="1:3" ht="12.75">
      <c r="A40"/>
      <c r="B40"/>
      <c r="C40" s="2"/>
    </row>
    <row r="41" spans="1:3" ht="12.75">
      <c r="A41" t="s">
        <v>37</v>
      </c>
      <c r="B41"/>
      <c r="C41" s="2"/>
    </row>
    <row r="42" spans="1:3" ht="12.75">
      <c r="A42" t="s">
        <v>57</v>
      </c>
      <c r="B42"/>
      <c r="C42" s="2"/>
    </row>
    <row r="43" spans="1:3" ht="12.75">
      <c r="A43" s="1" t="s">
        <v>41</v>
      </c>
      <c r="B43"/>
      <c r="C43" s="2"/>
    </row>
    <row r="44" spans="1:3" ht="12.75">
      <c r="A44" s="1" t="s">
        <v>46</v>
      </c>
      <c r="B44"/>
      <c r="C44" s="2"/>
    </row>
    <row r="45" ht="12.75">
      <c r="A45" s="2" t="s">
        <v>62</v>
      </c>
    </row>
  </sheetData>
  <sheetProtection/>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C44"/>
  <sheetViews>
    <sheetView zoomScalePageLayoutView="0" workbookViewId="0" topLeftCell="A1">
      <selection activeCell="B19" sqref="B19"/>
    </sheetView>
  </sheetViews>
  <sheetFormatPr defaultColWidth="9.140625" defaultRowHeight="12.75"/>
  <cols>
    <col min="1" max="1" width="14.28125" style="13" customWidth="1"/>
    <col min="2" max="245" width="9.140625" style="13" customWidth="1"/>
    <col min="246" max="246" width="15.140625" style="13" customWidth="1"/>
    <col min="247" max="251" width="9.140625" style="13" customWidth="1"/>
    <col min="252" max="16384" width="9.140625" style="13" customWidth="1"/>
  </cols>
  <sheetData>
    <row r="1" s="33" customFormat="1" ht="12.75">
      <c r="A1" s="34" t="s">
        <v>66</v>
      </c>
    </row>
    <row r="2" spans="1:2" s="33" customFormat="1" ht="12.75">
      <c r="A2" s="33" t="s">
        <v>67</v>
      </c>
      <c r="B2" s="33" t="s">
        <v>68</v>
      </c>
    </row>
    <row r="3" s="33" customFormat="1" ht="12.75">
      <c r="A3" s="33" t="s">
        <v>69</v>
      </c>
    </row>
    <row r="4" s="33" customFormat="1" ht="12.75">
      <c r="A4" s="33" t="s">
        <v>70</v>
      </c>
    </row>
    <row r="5" s="33" customFormat="1" ht="12.75"/>
    <row r="6" spans="1:3" ht="12.75">
      <c r="A6" s="28" t="s">
        <v>56</v>
      </c>
      <c r="C6" s="11"/>
    </row>
    <row r="7" spans="1:3" ht="12.75">
      <c r="A7" s="28"/>
      <c r="C7" s="11"/>
    </row>
    <row r="8" spans="1:3" ht="12.75">
      <c r="A8" s="30" t="s">
        <v>61</v>
      </c>
      <c r="C8" s="11"/>
    </row>
    <row r="9" spans="1:3" ht="13.5" thickBot="1">
      <c r="A9" s="14"/>
      <c r="B9" s="15" t="s">
        <v>28</v>
      </c>
      <c r="C9" s="16"/>
    </row>
    <row r="10" spans="1:3" ht="12.75">
      <c r="A10" s="13" t="s">
        <v>26</v>
      </c>
      <c r="B10" s="21">
        <v>240.4</v>
      </c>
      <c r="C10" s="26"/>
    </row>
    <row r="11" spans="1:3" ht="12.75">
      <c r="A11" s="13" t="s">
        <v>16</v>
      </c>
      <c r="B11" s="21">
        <v>202.1</v>
      </c>
      <c r="C11" s="26"/>
    </row>
    <row r="12" spans="1:3" ht="12.75">
      <c r="A12" s="13" t="s">
        <v>7</v>
      </c>
      <c r="B12" s="21">
        <v>192.8</v>
      </c>
      <c r="C12" s="26"/>
    </row>
    <row r="13" spans="1:3" ht="12.75">
      <c r="A13" s="13" t="s">
        <v>8</v>
      </c>
      <c r="B13" s="21">
        <v>181.2</v>
      </c>
      <c r="C13" s="26">
        <v>2012</v>
      </c>
    </row>
    <row r="14" spans="1:3" ht="12.75">
      <c r="A14" s="13" t="s">
        <v>1</v>
      </c>
      <c r="B14" s="21">
        <v>178.5</v>
      </c>
      <c r="C14" s="26">
        <v>2011</v>
      </c>
    </row>
    <row r="15" spans="1:3" ht="12.75">
      <c r="A15" s="13" t="s">
        <v>10</v>
      </c>
      <c r="B15" s="21">
        <v>173.1</v>
      </c>
      <c r="C15" s="26">
        <v>2012</v>
      </c>
    </row>
    <row r="16" spans="1:3" ht="14.25">
      <c r="A16" s="27" t="s">
        <v>44</v>
      </c>
      <c r="B16" s="21">
        <v>145.3</v>
      </c>
      <c r="C16" s="26"/>
    </row>
    <row r="17" spans="1:3" ht="12.75">
      <c r="A17" s="13" t="s">
        <v>24</v>
      </c>
      <c r="B17" s="21">
        <v>145</v>
      </c>
      <c r="C17" s="26"/>
    </row>
    <row r="18" spans="1:3" ht="12.75">
      <c r="A18" s="13" t="s">
        <v>4</v>
      </c>
      <c r="B18" s="21">
        <v>141.9</v>
      </c>
      <c r="C18" s="26"/>
    </row>
    <row r="19" spans="1:3" ht="12.75">
      <c r="A19" s="13" t="s">
        <v>12</v>
      </c>
      <c r="B19" s="21">
        <v>141.3</v>
      </c>
      <c r="C19" s="26"/>
    </row>
    <row r="20" spans="1:3" ht="12.75">
      <c r="A20" s="13" t="s">
        <v>33</v>
      </c>
      <c r="B20" s="21">
        <v>140.8</v>
      </c>
      <c r="C20" s="26"/>
    </row>
    <row r="21" spans="1:3" ht="12.75">
      <c r="A21" s="13" t="s">
        <v>38</v>
      </c>
      <c r="B21" s="21">
        <v>133.6</v>
      </c>
      <c r="C21" s="26"/>
    </row>
    <row r="22" spans="1:3" ht="12.75">
      <c r="A22" s="13" t="s">
        <v>2</v>
      </c>
      <c r="B22" s="21">
        <v>131.5</v>
      </c>
      <c r="C22" s="26"/>
    </row>
    <row r="23" spans="1:3" ht="12.75">
      <c r="A23" s="27" t="s">
        <v>42</v>
      </c>
      <c r="B23" s="21">
        <v>122.8</v>
      </c>
      <c r="C23" s="26"/>
    </row>
    <row r="24" spans="1:2" ht="12.75">
      <c r="A24" s="18" t="s">
        <v>59</v>
      </c>
      <c r="B24" s="22">
        <v>119.77777777777777</v>
      </c>
    </row>
    <row r="25" spans="1:3" ht="12.75">
      <c r="A25" s="13" t="s">
        <v>34</v>
      </c>
      <c r="B25" s="21">
        <v>109.8</v>
      </c>
      <c r="C25" s="26"/>
    </row>
    <row r="26" spans="1:3" ht="12.75">
      <c r="A26" s="13" t="s">
        <v>22</v>
      </c>
      <c r="B26" s="21">
        <v>96.2</v>
      </c>
      <c r="C26" s="26"/>
    </row>
    <row r="27" spans="1:3" ht="12.75">
      <c r="A27" s="27" t="s">
        <v>43</v>
      </c>
      <c r="B27" s="21">
        <v>95.8</v>
      </c>
      <c r="C27" s="26"/>
    </row>
    <row r="28" spans="1:3" ht="12.75">
      <c r="A28" s="13" t="s">
        <v>9</v>
      </c>
      <c r="B28" s="21">
        <v>92</v>
      </c>
      <c r="C28" s="26"/>
    </row>
    <row r="29" spans="1:3" ht="12.75">
      <c r="A29" t="s">
        <v>29</v>
      </c>
      <c r="B29" s="21">
        <v>90.3</v>
      </c>
      <c r="C29" s="26"/>
    </row>
    <row r="30" spans="1:3" ht="12.75">
      <c r="A30" s="13" t="s">
        <v>39</v>
      </c>
      <c r="B30" s="21">
        <v>75.7</v>
      </c>
      <c r="C30" s="26">
        <v>2010</v>
      </c>
    </row>
    <row r="31" spans="1:3" ht="14.25">
      <c r="A31" s="27" t="s">
        <v>45</v>
      </c>
      <c r="B31" s="21">
        <v>70.8</v>
      </c>
      <c r="C31" s="26">
        <v>2011</v>
      </c>
    </row>
    <row r="32" spans="1:3" ht="12.75">
      <c r="A32" s="13" t="s">
        <v>3</v>
      </c>
      <c r="B32" s="21">
        <v>70.5</v>
      </c>
      <c r="C32" s="26">
        <v>2012</v>
      </c>
    </row>
    <row r="33" spans="1:3" ht="12.75">
      <c r="A33" t="s">
        <v>31</v>
      </c>
      <c r="B33" s="21">
        <v>61.5</v>
      </c>
      <c r="C33" s="26"/>
    </row>
    <row r="34" spans="1:3" ht="12.75">
      <c r="A34" s="13" t="s">
        <v>40</v>
      </c>
      <c r="B34" s="21">
        <v>59.1</v>
      </c>
      <c r="C34" s="26"/>
    </row>
    <row r="35" spans="1:3" ht="12.75">
      <c r="A35" s="13" t="s">
        <v>20</v>
      </c>
      <c r="B35" s="21">
        <v>55.2</v>
      </c>
      <c r="C35" s="26"/>
    </row>
    <row r="36" spans="1:3" ht="12.75">
      <c r="A36" s="13" t="s">
        <v>21</v>
      </c>
      <c r="B36" s="21">
        <v>55.1</v>
      </c>
      <c r="C36" s="26"/>
    </row>
    <row r="37" spans="1:3" ht="12.75">
      <c r="A37" s="13" t="s">
        <v>6</v>
      </c>
      <c r="B37" s="21">
        <v>31.7</v>
      </c>
      <c r="C37" s="26"/>
    </row>
    <row r="38" spans="1:3" ht="13.5" thickBot="1">
      <c r="A38" s="29" t="s">
        <v>59</v>
      </c>
      <c r="B38" s="23">
        <f>AVERAGE(B10:B23,B25:B37)</f>
        <v>119.77777777777777</v>
      </c>
      <c r="C38" s="16"/>
    </row>
    <row r="39" ht="12.75">
      <c r="C39" s="11"/>
    </row>
    <row r="40" spans="1:3" ht="12.75">
      <c r="A40" s="13" t="s">
        <v>37</v>
      </c>
      <c r="C40" s="11"/>
    </row>
    <row r="41" spans="1:3" ht="12.75">
      <c r="A41" t="s">
        <v>57</v>
      </c>
      <c r="C41" s="11"/>
    </row>
    <row r="42" spans="1:3" ht="12.75">
      <c r="A42" s="27" t="s">
        <v>41</v>
      </c>
      <c r="C42" s="11"/>
    </row>
    <row r="43" spans="1:3" ht="12.75">
      <c r="A43" s="27" t="s">
        <v>46</v>
      </c>
      <c r="C43" s="11"/>
    </row>
    <row r="44" ht="12.75">
      <c r="A44" s="2" t="s">
        <v>62</v>
      </c>
    </row>
  </sheetData>
  <sheetProtection/>
  <hyperlinks>
    <hyperlink ref="A1" r:id="rId1" display="http://dx.doi.org/10.1787/health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2015-09-01T16:50:44Z</cp:lastPrinted>
  <dcterms:created xsi:type="dcterms:W3CDTF">2015-07-06T08:58:15Z</dcterms:created>
  <dcterms:modified xsi:type="dcterms:W3CDTF">2015-10-23T14:36:13Z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