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3"/>
  </bookViews>
  <sheets>
    <sheet name="Data1.2.1" sheetId="1" r:id="rId1"/>
    <sheet name="Data1.2.2" sheetId="2" r:id="rId2"/>
    <sheet name="Data1.2.3" sheetId="3" r:id="rId3"/>
    <sheet name="Sheet1" sheetId="4" r:id="rId4"/>
  </sheets>
  <externalReferences>
    <externalReference r:id="rId7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8" authorId="0">
      <text>
        <r>
          <rPr>
            <sz val="8"/>
            <rFont val="Tahoma"/>
            <family val="2"/>
          </rPr>
          <t>2006</t>
        </r>
      </text>
    </comment>
    <comment ref="E8" authorId="0">
      <text>
        <r>
          <rPr>
            <sz val="8"/>
            <rFont val="Tahoma"/>
            <family val="2"/>
          </rPr>
          <t>2006</t>
        </r>
      </text>
    </comment>
    <comment ref="B11" authorId="0">
      <text>
        <r>
          <rPr>
            <sz val="8"/>
            <rFont val="Tahoma"/>
            <family val="2"/>
          </rPr>
          <t>1971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D11" authorId="0">
      <text>
        <r>
          <rPr>
            <sz val="8"/>
            <rFont val="Tahoma"/>
            <family val="2"/>
          </rPr>
          <t>1971</t>
        </r>
      </text>
    </comment>
    <comment ref="E11" authorId="0">
      <text>
        <r>
          <rPr>
            <sz val="8"/>
            <rFont val="Tahoma"/>
            <family val="2"/>
          </rPr>
          <t>2006</t>
        </r>
      </text>
    </comment>
    <comment ref="B13" authorId="0">
      <text>
        <r>
          <rPr>
            <sz val="8"/>
            <rFont val="Tahoma"/>
            <family val="2"/>
          </rPr>
          <t>1971</t>
        </r>
      </text>
    </comment>
    <comment ref="C13" authorId="0">
      <text>
        <r>
          <rPr>
            <sz val="8"/>
            <rFont val="Tahoma"/>
            <family val="2"/>
          </rPr>
          <t>2006</t>
        </r>
      </text>
    </comment>
    <comment ref="D13" authorId="0">
      <text>
        <r>
          <rPr>
            <sz val="8"/>
            <rFont val="Tahoma"/>
            <family val="2"/>
          </rPr>
          <t>1971</t>
        </r>
      </text>
    </comment>
    <comment ref="E13" authorId="0">
      <text>
        <r>
          <rPr>
            <sz val="8"/>
            <rFont val="Tahoma"/>
            <family val="2"/>
          </rPr>
          <t>2006</t>
        </r>
      </text>
    </comment>
    <comment ref="B14" authorId="0">
      <text>
        <r>
          <rPr>
            <sz val="8"/>
            <rFont val="Tahoma"/>
            <family val="2"/>
          </rPr>
          <t>1971</t>
        </r>
      </text>
    </comment>
    <comment ref="D14" authorId="0">
      <text>
        <r>
          <rPr>
            <sz val="8"/>
            <rFont val="Tahoma"/>
            <family val="2"/>
          </rPr>
          <t>1971</t>
        </r>
      </text>
    </comment>
    <comment ref="B21" authorId="0">
      <text>
        <r>
          <rPr>
            <sz val="8"/>
            <rFont val="Tahoma"/>
            <family val="2"/>
          </rPr>
          <t>1973</t>
        </r>
      </text>
    </comment>
    <comment ref="D21" authorId="0">
      <text>
        <r>
          <rPr>
            <sz val="8"/>
            <rFont val="Tahoma"/>
            <family val="2"/>
          </rPr>
          <t>1973</t>
        </r>
      </text>
    </comment>
    <comment ref="C24" authorId="0">
      <text>
        <r>
          <rPr>
            <sz val="8"/>
            <rFont val="Tahoma"/>
            <family val="2"/>
          </rPr>
          <t>2006</t>
        </r>
      </text>
    </comment>
    <comment ref="E24" authorId="0">
      <text>
        <r>
          <rPr>
            <sz val="8"/>
            <rFont val="Tahoma"/>
            <family val="2"/>
          </rPr>
          <t>2006</t>
        </r>
      </text>
    </comment>
    <comment ref="B25" authorId="0">
      <text>
        <r>
          <rPr>
            <sz val="8"/>
            <rFont val="Tahoma"/>
            <family val="2"/>
          </rPr>
          <t>1971</t>
        </r>
      </text>
    </comment>
    <comment ref="D25" authorId="0">
      <text>
        <r>
          <rPr>
            <sz val="8"/>
            <rFont val="Tahoma"/>
            <family val="2"/>
          </rPr>
          <t>1971</t>
        </r>
      </text>
    </comment>
    <comment ref="C28" authorId="0">
      <text>
        <r>
          <rPr>
            <sz val="8"/>
            <rFont val="Tahoma"/>
            <family val="2"/>
          </rPr>
          <t>2006</t>
        </r>
      </text>
    </comment>
    <comment ref="E28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comments3.xml><?xml version="1.0" encoding="utf-8"?>
<comments xmlns="http://schemas.openxmlformats.org/spreadsheetml/2006/main">
  <authors>
    <author>balestat_g</author>
  </authors>
  <commentList>
    <comment ref="A6" authorId="0">
      <text>
        <r>
          <rPr>
            <sz val="8"/>
            <rFont val="Tahoma"/>
            <family val="2"/>
          </rPr>
          <t>Total population (65+)
Crude rates
Households and institutions</t>
        </r>
      </text>
    </comment>
    <comment ref="A7" authorId="0">
      <text>
        <r>
          <rPr>
            <sz val="8"/>
            <rFont val="Tahoma"/>
            <family val="2"/>
          </rPr>
          <t>Total population (65-84)
Age-adjusted rates
Households and institutions</t>
        </r>
      </text>
    </comment>
    <comment ref="A8" authorId="0">
      <text>
        <r>
          <rPr>
            <sz val="8"/>
            <rFont val="Tahoma"/>
            <family val="2"/>
          </rPr>
          <t>Total population (65+)
Age-adjusted rates
Households and institutions</t>
        </r>
      </text>
    </comment>
  </commentList>
</comments>
</file>

<file path=xl/sharedStrings.xml><?xml version="1.0" encoding="utf-8"?>
<sst xmlns="http://schemas.openxmlformats.org/spreadsheetml/2006/main" count="96" uniqueCount="49">
  <si>
    <t>Panaroma de la santé 2009: Les indicateurs de l'OCDE - OECD © 2009 - ISBN 9789264075566</t>
  </si>
  <si>
    <t>1. Etat de santé</t>
  </si>
  <si>
    <t>1.2 Espérance de vie à 65 ans</t>
  </si>
  <si>
    <t>Version 1 - Last updated: 19-Oct-2009</t>
  </si>
  <si>
    <t>1.2.1. Espérance de vie à 65 ans, par sexe, 1970 et 2007 (ou année la plus proche)</t>
  </si>
  <si>
    <t>Femmes à 65 ans</t>
  </si>
  <si>
    <t>Hommes à 65 ans</t>
  </si>
  <si>
    <t xml:space="preserve"> </t>
  </si>
  <si>
    <t>Japon</t>
  </si>
  <si>
    <t>France</t>
  </si>
  <si>
    <t>Suisse</t>
  </si>
  <si>
    <t>Espagne</t>
  </si>
  <si>
    <t>Italie</t>
  </si>
  <si>
    <t>Australie</t>
  </si>
  <si>
    <t>Canada</t>
  </si>
  <si>
    <t>Finlande</t>
  </si>
  <si>
    <t>Belgique</t>
  </si>
  <si>
    <t>Norvège</t>
  </si>
  <si>
    <t>Autriche</t>
  </si>
  <si>
    <t>Allemagne</t>
  </si>
  <si>
    <t>Nouvelle-Zélande</t>
  </si>
  <si>
    <t>Suède</t>
  </si>
  <si>
    <t>Islande</t>
  </si>
  <si>
    <t>Corée</t>
  </si>
  <si>
    <t>Pays-Bas</t>
  </si>
  <si>
    <t>Etats-Unis</t>
  </si>
  <si>
    <t>Luxembourg</t>
  </si>
  <si>
    <t>OCDE</t>
  </si>
  <si>
    <t>Portugal</t>
  </si>
  <si>
    <t>Royaume-Uni</t>
  </si>
  <si>
    <t>Irlande</t>
  </si>
  <si>
    <t>Grèce</t>
  </si>
  <si>
    <t>Danemark</t>
  </si>
  <si>
    <t>Pologne</t>
  </si>
  <si>
    <t>République tchèque</t>
  </si>
  <si>
    <t>Mexique</t>
  </si>
  <si>
    <t>Hongrie</t>
  </si>
  <si>
    <t>République slovaque</t>
  </si>
  <si>
    <t>Turquie</t>
  </si>
  <si>
    <t>Source: Eco-Santé OCDE 2009.</t>
  </si>
  <si>
    <t>1.2.2. Evolution de l'espérance de vie à 65 ans et 80 ans, hommes et femmes, moyenne OCDE, 1970-2007</t>
  </si>
  <si>
    <t>Femmes à 80 ans</t>
  </si>
  <si>
    <t>Hommes à 80 ans</t>
  </si>
  <si>
    <t>1.2.3. Evolution des taux d'incapacité sévère parmi la population âgée de 65 ans et plus dans quelques pays de l'OCDE, 1980-2005</t>
  </si>
  <si>
    <t>Suède1</t>
  </si>
  <si>
    <r>
      <t xml:space="preserve">Source: </t>
    </r>
    <r>
      <rPr>
        <i/>
        <sz val="10"/>
        <rFont val="Arial"/>
        <family val="2"/>
      </rPr>
      <t>Lafortune, Balestat et al. (2007)</t>
    </r>
    <r>
      <rPr>
        <sz val="10"/>
        <color theme="1"/>
        <rFont val="Arial"/>
        <family val="2"/>
      </rPr>
      <t>.</t>
    </r>
  </si>
  <si>
    <r>
      <t xml:space="preserve">1.2.1. </t>
    </r>
    <r>
      <rPr>
        <b/>
        <sz val="9"/>
        <color indexed="8"/>
        <rFont val="Arial"/>
        <family val="2"/>
      </rPr>
      <t>Espérance de vie à 65 ans, par sexe, 1970 et 2007 (ou année la plus proche)</t>
    </r>
  </si>
  <si>
    <t>Femmes</t>
  </si>
  <si>
    <t>Hommes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</si>
</sst>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6.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b/>
      <sz val="10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1" fillId="0" borderId="0" xfId="52" applyAlignment="1" applyProtection="1">
      <alignment/>
      <protection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47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11" xfId="0" applyNumberFormat="1" applyBorder="1" applyAlignment="1">
      <alignment/>
    </xf>
    <xf numFmtId="0" fontId="5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22" fillId="0" borderId="12" xfId="0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0" xfId="0" applyFont="1" applyAlignment="1">
      <alignment/>
    </xf>
    <xf numFmtId="164" fontId="22" fillId="0" borderId="0" xfId="0" applyNumberFormat="1" applyFont="1" applyAlignment="1">
      <alignment/>
    </xf>
    <xf numFmtId="164" fontId="51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164" fontId="22" fillId="0" borderId="11" xfId="0" applyNumberFormat="1" applyFont="1" applyBorder="1" applyAlignment="1">
      <alignment/>
    </xf>
    <xf numFmtId="164" fontId="5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075"/>
          <c:w val="0.98375"/>
          <c:h val="0.9097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23.59</c:v>
              </c:pt>
              <c:pt idx="1">
                <c:v>22.3</c:v>
              </c:pt>
              <c:pt idx="2">
                <c:v>22.15</c:v>
              </c:pt>
              <c:pt idx="3">
                <c:v>21.95</c:v>
              </c:pt>
              <c:pt idx="4">
                <c:v>21.81</c:v>
              </c:pt>
              <c:pt idx="5">
                <c:v>21.6</c:v>
              </c:pt>
              <c:pt idx="6">
                <c:v>21.4</c:v>
              </c:pt>
              <c:pt idx="7">
                <c:v>21.25</c:v>
              </c:pt>
              <c:pt idx="8">
                <c:v>20.99</c:v>
              </c:pt>
              <c:pt idx="9">
                <c:v>20.84</c:v>
              </c:pt>
              <c:pt idx="10">
                <c:v>20.8</c:v>
              </c:pt>
              <c:pt idx="11">
                <c:v>20.71</c:v>
              </c:pt>
              <c:pt idx="12">
                <c:v>20.7</c:v>
              </c:pt>
              <c:pt idx="13">
                <c:v>20.7</c:v>
              </c:pt>
              <c:pt idx="14">
                <c:v>20.6</c:v>
              </c:pt>
              <c:pt idx="15">
                <c:v>20.5</c:v>
              </c:pt>
              <c:pt idx="16">
                <c:v>20.5</c:v>
              </c:pt>
              <c:pt idx="17">
                <c:v>20.3</c:v>
              </c:pt>
              <c:pt idx="18">
                <c:v>20.29</c:v>
              </c:pt>
              <c:pt idx="19">
                <c:v>20.2436666666667</c:v>
              </c:pt>
              <c:pt idx="20">
                <c:v>20.17</c:v>
              </c:pt>
              <c:pt idx="21">
                <c:v>20.14</c:v>
              </c:pt>
              <c:pt idx="22">
                <c:v>20.11</c:v>
              </c:pt>
              <c:pt idx="23">
                <c:v>19.6</c:v>
              </c:pt>
              <c:pt idx="24">
                <c:v>19.19</c:v>
              </c:pt>
              <c:pt idx="25">
                <c:v>18.89</c:v>
              </c:pt>
              <c:pt idx="26">
                <c:v>18.52</c:v>
              </c:pt>
              <c:pt idx="27">
                <c:v>18.2</c:v>
              </c:pt>
              <c:pt idx="28">
                <c:v>17.3</c:v>
              </c:pt>
              <c:pt idx="29">
                <c:v>17.1</c:v>
              </c:pt>
              <c:pt idx="30">
                <c:v>15.8</c:v>
              </c:pt>
            </c:numLit>
          </c:val>
        </c:ser>
        <c:ser>
          <c:idx val="0"/>
          <c:order val="1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15.34</c:v>
              </c:pt>
              <c:pt idx="1">
                <c:v>16.8</c:v>
              </c:pt>
              <c:pt idx="2">
                <c:v>16.31</c:v>
              </c:pt>
              <c:pt idx="3">
                <c:v>16</c:v>
              </c:pt>
              <c:pt idx="4">
                <c:v>16.2</c:v>
              </c:pt>
              <c:pt idx="5">
                <c:v>15.6</c:v>
              </c:pt>
              <c:pt idx="6">
                <c:v>17.5</c:v>
              </c:pt>
              <c:pt idx="7">
                <c:v>14.39</c:v>
              </c:pt>
              <c:pt idx="8">
                <c:v>15.37</c:v>
              </c:pt>
              <c:pt idx="9">
                <c:v>16.79</c:v>
              </c:pt>
              <c:pt idx="10">
                <c:v>14.9</c:v>
              </c:pt>
              <c:pt idx="11">
                <c:v>14.89</c:v>
              </c:pt>
              <c:pt idx="12">
                <c:v>15.9</c:v>
              </c:pt>
              <c:pt idx="13">
                <c:v>16.8</c:v>
              </c:pt>
              <c:pt idx="14">
                <c:v>17.8</c:v>
              </c:pt>
              <c:pt idx="15">
                <c:v>14.6</c:v>
              </c:pt>
              <c:pt idx="16">
                <c:v>16.1</c:v>
              </c:pt>
              <c:pt idx="17">
                <c:v>17</c:v>
              </c:pt>
              <c:pt idx="18">
                <c:v>14.65</c:v>
              </c:pt>
              <c:pt idx="19">
                <c:v>15.5683333333333</c:v>
              </c:pt>
              <c:pt idx="20">
                <c:v>14.62</c:v>
              </c:pt>
              <c:pt idx="21">
                <c:v>16</c:v>
              </c:pt>
              <c:pt idx="22">
                <c:v>15</c:v>
              </c:pt>
              <c:pt idx="23">
                <c:v>15.2</c:v>
              </c:pt>
              <c:pt idx="24">
                <c:v>16.7</c:v>
              </c:pt>
              <c:pt idx="25">
                <c:v>15.34</c:v>
              </c:pt>
              <c:pt idx="26">
                <c:v>14.25</c:v>
              </c:pt>
              <c:pt idx="27">
                <c:v>15.6</c:v>
              </c:pt>
              <c:pt idx="28">
                <c:v>14.3</c:v>
              </c:pt>
              <c:pt idx="29">
                <c:v>14.5</c:v>
              </c:pt>
              <c:pt idx="30">
                <c:v>12.6</c:v>
              </c:pt>
            </c:numLit>
          </c:val>
        </c:ser>
        <c:overlap val="100"/>
        <c:gapWidth val="80"/>
        <c:axId val="13729336"/>
        <c:axId val="56455161"/>
      </c:barChart>
      <c:catAx>
        <c:axId val="13729336"/>
        <c:scaling>
          <c:orientation val="maxMin"/>
        </c:scaling>
        <c:axPos val="r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6455161"/>
        <c:crosses val="autoZero"/>
        <c:auto val="1"/>
        <c:lblOffset val="100"/>
        <c:tickLblSkip val="1"/>
        <c:noMultiLvlLbl val="0"/>
      </c:catAx>
      <c:valAx>
        <c:axId val="56455161"/>
        <c:scaling>
          <c:orientation val="maxMin"/>
          <c:min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293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3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3075"/>
          <c:w val="0.9805"/>
          <c:h val="0.90975"/>
        </c:manualLayout>
      </c:layout>
      <c:barChart>
        <c:barDir val="bar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18.56</c:v>
              </c:pt>
              <c:pt idx="1">
                <c:v>18</c:v>
              </c:pt>
              <c:pt idx="2">
                <c:v>18.63</c:v>
              </c:pt>
              <c:pt idx="3">
                <c:v>17.81</c:v>
              </c:pt>
              <c:pt idx="4">
                <c:v>17.88</c:v>
              </c:pt>
              <c:pt idx="5">
                <c:v>18.5</c:v>
              </c:pt>
              <c:pt idx="6">
                <c:v>18.2</c:v>
              </c:pt>
              <c:pt idx="7">
                <c:v>17.04</c:v>
              </c:pt>
              <c:pt idx="8">
                <c:v>17.32</c:v>
              </c:pt>
              <c:pt idx="9">
                <c:v>17.45</c:v>
              </c:pt>
              <c:pt idx="10">
                <c:v>17.4</c:v>
              </c:pt>
              <c:pt idx="11">
                <c:v>17.42</c:v>
              </c:pt>
              <c:pt idx="12">
                <c:v>18.1</c:v>
              </c:pt>
              <c:pt idx="13">
                <c:v>17.8</c:v>
              </c:pt>
              <c:pt idx="14">
                <c:v>18.3</c:v>
              </c:pt>
              <c:pt idx="15">
                <c:v>16.3</c:v>
              </c:pt>
              <c:pt idx="16">
                <c:v>17</c:v>
              </c:pt>
              <c:pt idx="17">
                <c:v>17.4</c:v>
              </c:pt>
              <c:pt idx="18">
                <c:v>16.37</c:v>
              </c:pt>
              <c:pt idx="19">
                <c:v>16.9006666666667</c:v>
              </c:pt>
              <c:pt idx="20">
                <c:v>16.76</c:v>
              </c:pt>
              <c:pt idx="21">
                <c:v>17.38</c:v>
              </c:pt>
              <c:pt idx="22">
                <c:v>17.06</c:v>
              </c:pt>
              <c:pt idx="23">
                <c:v>17.4</c:v>
              </c:pt>
              <c:pt idx="24">
                <c:v>16.51</c:v>
              </c:pt>
              <c:pt idx="25">
                <c:v>14.55</c:v>
              </c:pt>
              <c:pt idx="26">
                <c:v>15.11</c:v>
              </c:pt>
              <c:pt idx="27">
                <c:v>16.8</c:v>
              </c:pt>
              <c:pt idx="28">
                <c:v>13.4</c:v>
              </c:pt>
              <c:pt idx="29">
                <c:v>13.4</c:v>
              </c:pt>
              <c:pt idx="30">
                <c:v>13.9</c:v>
              </c:pt>
            </c:numLit>
          </c:val>
        </c:ser>
        <c:ser>
          <c:idx val="0"/>
          <c:order val="1"/>
          <c:tx>
            <c:v>1970</c:v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Lit>
              <c:ptCount val="31"/>
              <c:pt idx="0">
                <c:v>Japon</c:v>
              </c:pt>
              <c:pt idx="1">
                <c:v>France</c:v>
              </c:pt>
              <c:pt idx="2">
                <c:v>Suisse</c:v>
              </c:pt>
              <c:pt idx="3">
                <c:v>Espagne</c:v>
              </c:pt>
              <c:pt idx="4">
                <c:v>Italie</c:v>
              </c:pt>
              <c:pt idx="5">
                <c:v>Australie</c:v>
              </c:pt>
              <c:pt idx="6">
                <c:v>Canada</c:v>
              </c:pt>
              <c:pt idx="7">
                <c:v>Finlande</c:v>
              </c:pt>
              <c:pt idx="8">
                <c:v>Belgique</c:v>
              </c:pt>
              <c:pt idx="9">
                <c:v>Norvège</c:v>
              </c:pt>
              <c:pt idx="10">
                <c:v>Autriche</c:v>
              </c:pt>
              <c:pt idx="11">
                <c:v>Allemagne</c:v>
              </c:pt>
              <c:pt idx="12">
                <c:v>Nouvelle-Zélande</c:v>
              </c:pt>
              <c:pt idx="13">
                <c:v>Suède</c:v>
              </c:pt>
              <c:pt idx="14">
                <c:v>Islande</c:v>
              </c:pt>
              <c:pt idx="15">
                <c:v>Corée</c:v>
              </c:pt>
              <c:pt idx="16">
                <c:v>Pays-Bas</c:v>
              </c:pt>
              <c:pt idx="17">
                <c:v>Etats-Unis</c:v>
              </c:pt>
              <c:pt idx="18">
                <c:v>Luxembourg</c:v>
              </c:pt>
              <c:pt idx="19">
                <c:v>OCDE</c:v>
              </c:pt>
              <c:pt idx="20">
                <c:v>Portugal</c:v>
              </c:pt>
              <c:pt idx="21">
                <c:v>Royaume-Uni</c:v>
              </c:pt>
              <c:pt idx="22">
                <c:v>Irlande</c:v>
              </c:pt>
              <c:pt idx="23">
                <c:v>Grèce</c:v>
              </c:pt>
              <c:pt idx="24">
                <c:v>Danemark</c:v>
              </c:pt>
              <c:pt idx="25">
                <c:v>Pologne</c:v>
              </c:pt>
              <c:pt idx="26">
                <c:v>République tchèque</c:v>
              </c:pt>
              <c:pt idx="27">
                <c:v>Mexique</c:v>
              </c:pt>
              <c:pt idx="28">
                <c:v>Hongrie</c:v>
              </c:pt>
              <c:pt idx="29">
                <c:v>République slovaque</c:v>
              </c:pt>
              <c:pt idx="30">
                <c:v>Turquie</c:v>
              </c:pt>
            </c:strLit>
          </c:cat>
          <c:val>
            <c:numLit>
              <c:ptCount val="31"/>
              <c:pt idx="0">
                <c:v>12.5</c:v>
              </c:pt>
              <c:pt idx="1">
                <c:v>13</c:v>
              </c:pt>
              <c:pt idx="2">
                <c:v>13.32</c:v>
              </c:pt>
              <c:pt idx="3">
                <c:v>13.3</c:v>
              </c:pt>
              <c:pt idx="4">
                <c:v>13.3</c:v>
              </c:pt>
              <c:pt idx="5">
                <c:v>11.9</c:v>
              </c:pt>
              <c:pt idx="6">
                <c:v>13.7</c:v>
              </c:pt>
              <c:pt idx="7">
                <c:v>11.38</c:v>
              </c:pt>
              <c:pt idx="8">
                <c:v>12.2</c:v>
              </c:pt>
              <c:pt idx="9">
                <c:v>13.75</c:v>
              </c:pt>
              <c:pt idx="10">
                <c:v>11.7</c:v>
              </c:pt>
              <c:pt idx="11">
                <c:v>11.94</c:v>
              </c:pt>
              <c:pt idx="12">
                <c:v>12.6</c:v>
              </c:pt>
              <c:pt idx="13">
                <c:v>14.2</c:v>
              </c:pt>
              <c:pt idx="14">
                <c:v>15</c:v>
              </c:pt>
              <c:pt idx="15">
                <c:v>10.2</c:v>
              </c:pt>
              <c:pt idx="16">
                <c:v>13.3</c:v>
              </c:pt>
              <c:pt idx="17">
                <c:v>13.1</c:v>
              </c:pt>
              <c:pt idx="18">
                <c:v>11.35</c:v>
              </c:pt>
              <c:pt idx="19">
                <c:v>12.668</c:v>
              </c:pt>
              <c:pt idx="20">
                <c:v>12.18</c:v>
              </c:pt>
              <c:pt idx="21">
                <c:v>12</c:v>
              </c:pt>
              <c:pt idx="22">
                <c:v>12.4</c:v>
              </c:pt>
              <c:pt idx="23">
                <c:v>13.9</c:v>
              </c:pt>
              <c:pt idx="24">
                <c:v>13.7</c:v>
              </c:pt>
              <c:pt idx="25">
                <c:v>12.48</c:v>
              </c:pt>
              <c:pt idx="26">
                <c:v>11.04</c:v>
              </c:pt>
              <c:pt idx="27">
                <c:v>14.8</c:v>
              </c:pt>
              <c:pt idx="28">
                <c:v>12</c:v>
              </c:pt>
              <c:pt idx="29">
                <c:v>12.3</c:v>
              </c:pt>
              <c:pt idx="30">
                <c:v>11.5</c:v>
              </c:pt>
            </c:numLit>
          </c:val>
        </c:ser>
        <c:overlap val="100"/>
        <c:gapWidth val="80"/>
        <c:axId val="38334402"/>
        <c:axId val="9465299"/>
      </c:barChart>
      <c:catAx>
        <c:axId val="383344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465299"/>
        <c:crosses val="autoZero"/>
        <c:auto val="1"/>
        <c:lblOffset val="100"/>
        <c:tickLblSkip val="1"/>
        <c:noMultiLvlLbl val="0"/>
      </c:catAx>
      <c:valAx>
        <c:axId val="9465299"/>
        <c:scaling>
          <c:orientation val="minMax"/>
          <c:max val="25"/>
          <c:min val="5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3440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075"/>
          <c:y val="0"/>
          <c:w val="0.3347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0.96</cdr:y>
    </cdr:from>
    <cdr:to>
      <cdr:x>0.70025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5438775"/>
          <a:ext cx="9525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0.307</cdr:x>
      <cdr:y>0.96</cdr:y>
    </cdr:from>
    <cdr:to>
      <cdr:x>0.69975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0" y="5438775"/>
          <a:ext cx="9810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Années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161925</xdr:rowOff>
    </xdr:from>
    <xdr:to>
      <xdr:col>3</xdr:col>
      <xdr:colOff>600075</xdr:colOff>
      <xdr:row>38</xdr:row>
      <xdr:rowOff>161925</xdr:rowOff>
    </xdr:to>
    <xdr:graphicFrame>
      <xdr:nvGraphicFramePr>
        <xdr:cNvPr id="1" name="Chart 1"/>
        <xdr:cNvGraphicFramePr/>
      </xdr:nvGraphicFramePr>
      <xdr:xfrm>
        <a:off x="0" y="647700"/>
        <a:ext cx="242887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4</xdr:row>
      <xdr:rowOff>0</xdr:rowOff>
    </xdr:from>
    <xdr:to>
      <xdr:col>9</xdr:col>
      <xdr:colOff>571500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3552825" y="647700"/>
        <a:ext cx="25050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1.2.1"/>
      <sheetName val="Data1.2.2"/>
      <sheetName val="Data1.2.3"/>
    </sheetNames>
    <sheetDataSet>
      <sheetData sheetId="3">
        <row r="6">
          <cell r="B6">
            <v>1970</v>
          </cell>
          <cell r="C6">
            <v>2007</v>
          </cell>
          <cell r="D6">
            <v>1970</v>
          </cell>
          <cell r="E6">
            <v>2007</v>
          </cell>
        </row>
        <row r="7">
          <cell r="A7" t="str">
            <v>Japon</v>
          </cell>
          <cell r="B7">
            <v>15.34</v>
          </cell>
          <cell r="C7">
            <v>23.59</v>
          </cell>
          <cell r="D7">
            <v>12.5</v>
          </cell>
          <cell r="E7">
            <v>18.56</v>
          </cell>
        </row>
        <row r="8">
          <cell r="A8" t="str">
            <v>France</v>
          </cell>
          <cell r="B8">
            <v>16.8</v>
          </cell>
          <cell r="C8">
            <v>22.3</v>
          </cell>
          <cell r="D8">
            <v>13</v>
          </cell>
          <cell r="E8">
            <v>18</v>
          </cell>
        </row>
        <row r="9">
          <cell r="A9" t="str">
            <v>Suisse</v>
          </cell>
          <cell r="B9">
            <v>16.31</v>
          </cell>
          <cell r="C9">
            <v>22.15</v>
          </cell>
          <cell r="D9">
            <v>13.32</v>
          </cell>
          <cell r="E9">
            <v>18.63</v>
          </cell>
        </row>
        <row r="10">
          <cell r="A10" t="str">
            <v>Espagne</v>
          </cell>
          <cell r="B10">
            <v>16</v>
          </cell>
          <cell r="C10">
            <v>21.95</v>
          </cell>
          <cell r="D10">
            <v>13.3</v>
          </cell>
          <cell r="E10">
            <v>17.81</v>
          </cell>
        </row>
        <row r="11">
          <cell r="A11" t="str">
            <v>Italie</v>
          </cell>
          <cell r="B11">
            <v>16.2</v>
          </cell>
          <cell r="C11">
            <v>21.81</v>
          </cell>
          <cell r="D11">
            <v>13.3</v>
          </cell>
          <cell r="E11">
            <v>17.88</v>
          </cell>
        </row>
        <row r="12">
          <cell r="A12" t="str">
            <v>Australie</v>
          </cell>
          <cell r="B12">
            <v>15.6</v>
          </cell>
          <cell r="C12">
            <v>21.6</v>
          </cell>
          <cell r="D12">
            <v>11.9</v>
          </cell>
          <cell r="E12">
            <v>18.5</v>
          </cell>
        </row>
        <row r="13">
          <cell r="A13" t="str">
            <v>Canada</v>
          </cell>
          <cell r="B13">
            <v>17.5</v>
          </cell>
          <cell r="C13">
            <v>21.4</v>
          </cell>
          <cell r="D13">
            <v>13.7</v>
          </cell>
          <cell r="E13">
            <v>18.2</v>
          </cell>
        </row>
        <row r="14">
          <cell r="A14" t="str">
            <v>Finlande</v>
          </cell>
          <cell r="B14">
            <v>14.39</v>
          </cell>
          <cell r="C14">
            <v>21.25</v>
          </cell>
          <cell r="D14">
            <v>11.38</v>
          </cell>
          <cell r="E14">
            <v>17.04</v>
          </cell>
        </row>
        <row r="15">
          <cell r="A15" t="str">
            <v>Belgique</v>
          </cell>
          <cell r="B15">
            <v>15.37</v>
          </cell>
          <cell r="C15">
            <v>20.99</v>
          </cell>
          <cell r="D15">
            <v>12.2</v>
          </cell>
          <cell r="E15">
            <v>17.32</v>
          </cell>
        </row>
        <row r="16">
          <cell r="A16" t="str">
            <v>Norvège</v>
          </cell>
          <cell r="B16">
            <v>16.79</v>
          </cell>
          <cell r="C16">
            <v>20.84</v>
          </cell>
          <cell r="D16">
            <v>13.75</v>
          </cell>
          <cell r="E16">
            <v>17.45</v>
          </cell>
        </row>
        <row r="17">
          <cell r="A17" t="str">
            <v>Autriche</v>
          </cell>
          <cell r="B17">
            <v>14.9</v>
          </cell>
          <cell r="C17">
            <v>20.8</v>
          </cell>
          <cell r="D17">
            <v>11.7</v>
          </cell>
          <cell r="E17">
            <v>17.4</v>
          </cell>
        </row>
        <row r="18">
          <cell r="A18" t="str">
            <v>Allemagne</v>
          </cell>
          <cell r="B18">
            <v>14.89</v>
          </cell>
          <cell r="C18">
            <v>20.71</v>
          </cell>
          <cell r="D18">
            <v>11.94</v>
          </cell>
          <cell r="E18">
            <v>17.42</v>
          </cell>
        </row>
        <row r="19">
          <cell r="A19" t="str">
            <v>Nouvelle-Zélande</v>
          </cell>
          <cell r="B19">
            <v>15.9</v>
          </cell>
          <cell r="C19">
            <v>20.7</v>
          </cell>
          <cell r="D19">
            <v>12.6</v>
          </cell>
          <cell r="E19">
            <v>18.1</v>
          </cell>
        </row>
        <row r="20">
          <cell r="A20" t="str">
            <v>Suède</v>
          </cell>
          <cell r="B20">
            <v>16.8</v>
          </cell>
          <cell r="C20">
            <v>20.7</v>
          </cell>
          <cell r="D20">
            <v>14.2</v>
          </cell>
          <cell r="E20">
            <v>17.8</v>
          </cell>
        </row>
        <row r="21">
          <cell r="A21" t="str">
            <v>Islande</v>
          </cell>
          <cell r="B21">
            <v>17.8</v>
          </cell>
          <cell r="C21">
            <v>20.6</v>
          </cell>
          <cell r="D21">
            <v>15</v>
          </cell>
          <cell r="E21">
            <v>18.3</v>
          </cell>
        </row>
        <row r="22">
          <cell r="A22" t="str">
            <v>Corée</v>
          </cell>
          <cell r="B22">
            <v>14.6</v>
          </cell>
          <cell r="C22">
            <v>20.5</v>
          </cell>
          <cell r="D22">
            <v>10.2</v>
          </cell>
          <cell r="E22">
            <v>16.3</v>
          </cell>
        </row>
        <row r="23">
          <cell r="A23" t="str">
            <v>Pays-Bas</v>
          </cell>
          <cell r="B23">
            <v>16.1</v>
          </cell>
          <cell r="C23">
            <v>20.5</v>
          </cell>
          <cell r="D23">
            <v>13.3</v>
          </cell>
          <cell r="E23">
            <v>17</v>
          </cell>
        </row>
        <row r="24">
          <cell r="A24" t="str">
            <v>Etats-Unis</v>
          </cell>
          <cell r="B24">
            <v>17</v>
          </cell>
          <cell r="C24">
            <v>20.3</v>
          </cell>
          <cell r="D24">
            <v>13.1</v>
          </cell>
          <cell r="E24">
            <v>17.4</v>
          </cell>
        </row>
        <row r="25">
          <cell r="A25" t="str">
            <v>Luxembourg</v>
          </cell>
          <cell r="B25">
            <v>14.65</v>
          </cell>
          <cell r="C25">
            <v>20.29</v>
          </cell>
          <cell r="D25">
            <v>11.35</v>
          </cell>
          <cell r="E25">
            <v>16.37</v>
          </cell>
        </row>
        <row r="26">
          <cell r="A26" t="str">
            <v>OCDE</v>
          </cell>
          <cell r="B26">
            <v>15.568333333333335</v>
          </cell>
          <cell r="C26">
            <v>20.243666666666666</v>
          </cell>
          <cell r="D26">
            <v>12.668000000000001</v>
          </cell>
          <cell r="E26">
            <v>16.90066666666667</v>
          </cell>
        </row>
        <row r="27">
          <cell r="A27" t="str">
            <v>Portugal</v>
          </cell>
          <cell r="B27">
            <v>14.62</v>
          </cell>
          <cell r="C27">
            <v>20.17</v>
          </cell>
          <cell r="D27">
            <v>12.18</v>
          </cell>
          <cell r="E27">
            <v>16.76</v>
          </cell>
        </row>
        <row r="28">
          <cell r="A28" t="str">
            <v>Royaume-Uni</v>
          </cell>
          <cell r="B28">
            <v>16</v>
          </cell>
          <cell r="C28">
            <v>20.14</v>
          </cell>
          <cell r="D28">
            <v>12</v>
          </cell>
          <cell r="E28">
            <v>17.38</v>
          </cell>
        </row>
        <row r="29">
          <cell r="A29" t="str">
            <v>Irlande</v>
          </cell>
          <cell r="B29">
            <v>15</v>
          </cell>
          <cell r="C29">
            <v>20.11</v>
          </cell>
          <cell r="D29">
            <v>12.4</v>
          </cell>
          <cell r="E29">
            <v>17.06</v>
          </cell>
        </row>
        <row r="30">
          <cell r="A30" t="str">
            <v>Grèce</v>
          </cell>
          <cell r="B30">
            <v>15.2</v>
          </cell>
          <cell r="C30">
            <v>19.6</v>
          </cell>
          <cell r="D30">
            <v>13.9</v>
          </cell>
          <cell r="E30">
            <v>17.4</v>
          </cell>
        </row>
        <row r="31">
          <cell r="A31" t="str">
            <v>Danemark</v>
          </cell>
          <cell r="B31">
            <v>16.7</v>
          </cell>
          <cell r="C31">
            <v>19.19</v>
          </cell>
          <cell r="D31">
            <v>13.7</v>
          </cell>
          <cell r="E31">
            <v>16.51</v>
          </cell>
        </row>
        <row r="32">
          <cell r="A32" t="str">
            <v>Pologne</v>
          </cell>
          <cell r="B32">
            <v>15.34</v>
          </cell>
          <cell r="C32">
            <v>18.89</v>
          </cell>
          <cell r="D32">
            <v>12.48</v>
          </cell>
          <cell r="E32">
            <v>14.55</v>
          </cell>
        </row>
        <row r="33">
          <cell r="A33" t="str">
            <v>République tchèque</v>
          </cell>
          <cell r="B33">
            <v>14.25</v>
          </cell>
          <cell r="C33">
            <v>18.52</v>
          </cell>
          <cell r="D33">
            <v>11.04</v>
          </cell>
          <cell r="E33">
            <v>15.11</v>
          </cell>
        </row>
        <row r="34">
          <cell r="A34" t="str">
            <v>Mexique</v>
          </cell>
          <cell r="B34">
            <v>15.6</v>
          </cell>
          <cell r="C34">
            <v>18.2</v>
          </cell>
          <cell r="D34">
            <v>14.8</v>
          </cell>
          <cell r="E34">
            <v>16.8</v>
          </cell>
        </row>
        <row r="35">
          <cell r="A35" t="str">
            <v>Hongrie</v>
          </cell>
          <cell r="B35">
            <v>14.3</v>
          </cell>
          <cell r="C35">
            <v>17.3</v>
          </cell>
          <cell r="D35">
            <v>12</v>
          </cell>
          <cell r="E35">
            <v>13.4</v>
          </cell>
        </row>
        <row r="36">
          <cell r="A36" t="str">
            <v>République slovaque</v>
          </cell>
          <cell r="B36">
            <v>14.5</v>
          </cell>
          <cell r="C36">
            <v>17.1</v>
          </cell>
          <cell r="D36">
            <v>12.3</v>
          </cell>
          <cell r="E36">
            <v>13.4</v>
          </cell>
        </row>
        <row r="37">
          <cell r="A37" t="str">
            <v>Turquie</v>
          </cell>
          <cell r="B37">
            <v>12.6</v>
          </cell>
          <cell r="C37">
            <v>15.8</v>
          </cell>
          <cell r="D37">
            <v>11.5</v>
          </cell>
          <cell r="E37">
            <v>13.9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E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5" ht="12.75">
      <c r="A5" s="4"/>
      <c r="B5" s="5" t="s">
        <v>5</v>
      </c>
      <c r="C5" s="5"/>
      <c r="D5" s="5" t="s">
        <v>6</v>
      </c>
      <c r="E5" s="5"/>
    </row>
    <row r="6" spans="1:5" ht="13.5" thickBot="1">
      <c r="A6" s="6" t="s">
        <v>7</v>
      </c>
      <c r="B6" s="7">
        <v>1970</v>
      </c>
      <c r="C6" s="7">
        <v>2007</v>
      </c>
      <c r="D6" s="7">
        <v>1970</v>
      </c>
      <c r="E6" s="7">
        <v>2007</v>
      </c>
    </row>
    <row r="7" spans="1:5" ht="12.75">
      <c r="A7" t="s">
        <v>8</v>
      </c>
      <c r="B7" s="8">
        <v>15.34</v>
      </c>
      <c r="C7" s="8">
        <v>23.59</v>
      </c>
      <c r="D7" s="8">
        <v>12.5</v>
      </c>
      <c r="E7" s="8">
        <v>18.56</v>
      </c>
    </row>
    <row r="8" spans="1:5" ht="12.75">
      <c r="A8" t="s">
        <v>9</v>
      </c>
      <c r="B8" s="8">
        <v>16.8</v>
      </c>
      <c r="C8" s="8">
        <v>22.3</v>
      </c>
      <c r="D8" s="8">
        <v>13</v>
      </c>
      <c r="E8" s="8">
        <v>18</v>
      </c>
    </row>
    <row r="9" spans="1:5" ht="12.75">
      <c r="A9" t="s">
        <v>10</v>
      </c>
      <c r="B9" s="8">
        <v>16.31</v>
      </c>
      <c r="C9" s="8">
        <v>22.15</v>
      </c>
      <c r="D9" s="8">
        <v>13.32</v>
      </c>
      <c r="E9" s="8">
        <v>18.63</v>
      </c>
    </row>
    <row r="10" spans="1:5" ht="12.75">
      <c r="A10" t="s">
        <v>11</v>
      </c>
      <c r="B10" s="8">
        <v>16</v>
      </c>
      <c r="C10" s="8">
        <v>21.95</v>
      </c>
      <c r="D10" s="8">
        <v>13.3</v>
      </c>
      <c r="E10" s="8">
        <v>17.81</v>
      </c>
    </row>
    <row r="11" spans="1:5" ht="12.75">
      <c r="A11" t="s">
        <v>12</v>
      </c>
      <c r="B11" s="8">
        <v>16.2</v>
      </c>
      <c r="C11" s="8">
        <v>21.81</v>
      </c>
      <c r="D11" s="8">
        <v>13.3</v>
      </c>
      <c r="E11" s="8">
        <v>17.88</v>
      </c>
    </row>
    <row r="12" spans="1:5" ht="12.75">
      <c r="A12" t="s">
        <v>13</v>
      </c>
      <c r="B12" s="8">
        <v>15.6</v>
      </c>
      <c r="C12" s="8">
        <v>21.6</v>
      </c>
      <c r="D12" s="8">
        <v>11.9</v>
      </c>
      <c r="E12" s="8">
        <v>18.5</v>
      </c>
    </row>
    <row r="13" spans="1:5" ht="12.75">
      <c r="A13" t="s">
        <v>14</v>
      </c>
      <c r="B13" s="8">
        <v>17.5</v>
      </c>
      <c r="C13" s="8">
        <v>21.4</v>
      </c>
      <c r="D13" s="8">
        <v>13.7</v>
      </c>
      <c r="E13" s="8">
        <v>18.2</v>
      </c>
    </row>
    <row r="14" spans="1:5" ht="12.75">
      <c r="A14" t="s">
        <v>15</v>
      </c>
      <c r="B14" s="8">
        <v>14.39</v>
      </c>
      <c r="C14" s="8">
        <v>21.25</v>
      </c>
      <c r="D14" s="8">
        <v>11.38</v>
      </c>
      <c r="E14" s="8">
        <v>17.04</v>
      </c>
    </row>
    <row r="15" spans="1:5" ht="12.75">
      <c r="A15" t="s">
        <v>16</v>
      </c>
      <c r="B15" s="8">
        <v>15.37</v>
      </c>
      <c r="C15" s="8">
        <v>20.99</v>
      </c>
      <c r="D15" s="8">
        <v>12.2</v>
      </c>
      <c r="E15" s="8">
        <v>17.32</v>
      </c>
    </row>
    <row r="16" spans="1:5" ht="12.75">
      <c r="A16" t="s">
        <v>17</v>
      </c>
      <c r="B16" s="8">
        <v>16.79</v>
      </c>
      <c r="C16" s="8">
        <v>20.84</v>
      </c>
      <c r="D16" s="8">
        <v>13.75</v>
      </c>
      <c r="E16" s="8">
        <v>17.45</v>
      </c>
    </row>
    <row r="17" spans="1:5" ht="12.75">
      <c r="A17" t="s">
        <v>18</v>
      </c>
      <c r="B17" s="8">
        <v>14.9</v>
      </c>
      <c r="C17" s="8">
        <v>20.8</v>
      </c>
      <c r="D17" s="8">
        <v>11.7</v>
      </c>
      <c r="E17" s="8">
        <v>17.4</v>
      </c>
    </row>
    <row r="18" spans="1:5" ht="12.75">
      <c r="A18" t="s">
        <v>19</v>
      </c>
      <c r="B18" s="8">
        <v>14.89</v>
      </c>
      <c r="C18" s="8">
        <v>20.71</v>
      </c>
      <c r="D18" s="8">
        <v>11.94</v>
      </c>
      <c r="E18" s="8">
        <v>17.42</v>
      </c>
    </row>
    <row r="19" spans="1:5" ht="12.75">
      <c r="A19" t="s">
        <v>20</v>
      </c>
      <c r="B19" s="8">
        <v>15.9</v>
      </c>
      <c r="C19" s="8">
        <v>20.7</v>
      </c>
      <c r="D19" s="8">
        <v>12.6</v>
      </c>
      <c r="E19" s="8">
        <v>18.1</v>
      </c>
    </row>
    <row r="20" spans="1:5" ht="12.75">
      <c r="A20" t="s">
        <v>21</v>
      </c>
      <c r="B20" s="8">
        <v>16.8</v>
      </c>
      <c r="C20" s="8">
        <v>20.7</v>
      </c>
      <c r="D20" s="8">
        <v>14.2</v>
      </c>
      <c r="E20" s="8">
        <v>17.8</v>
      </c>
    </row>
    <row r="21" spans="1:5" ht="12.75">
      <c r="A21" t="s">
        <v>22</v>
      </c>
      <c r="B21" s="8">
        <v>17.8</v>
      </c>
      <c r="C21" s="8">
        <v>20.6</v>
      </c>
      <c r="D21" s="8">
        <v>15</v>
      </c>
      <c r="E21" s="8">
        <v>18.3</v>
      </c>
    </row>
    <row r="22" spans="1:5" ht="12.75">
      <c r="A22" t="s">
        <v>23</v>
      </c>
      <c r="B22" s="8">
        <v>14.6</v>
      </c>
      <c r="C22" s="8">
        <v>20.5</v>
      </c>
      <c r="D22" s="8">
        <v>10.2</v>
      </c>
      <c r="E22" s="8">
        <v>16.3</v>
      </c>
    </row>
    <row r="23" spans="1:5" ht="12.75">
      <c r="A23" t="s">
        <v>24</v>
      </c>
      <c r="B23" s="8">
        <v>16.1</v>
      </c>
      <c r="C23" s="8">
        <v>20.5</v>
      </c>
      <c r="D23" s="8">
        <v>13.3</v>
      </c>
      <c r="E23" s="8">
        <v>17</v>
      </c>
    </row>
    <row r="24" spans="1:5" ht="12.75">
      <c r="A24" t="s">
        <v>25</v>
      </c>
      <c r="B24" s="8">
        <v>17</v>
      </c>
      <c r="C24" s="8">
        <v>20.3</v>
      </c>
      <c r="D24" s="8">
        <v>13.1</v>
      </c>
      <c r="E24" s="8">
        <v>17.4</v>
      </c>
    </row>
    <row r="25" spans="1:5" ht="12.75">
      <c r="A25" t="s">
        <v>26</v>
      </c>
      <c r="B25" s="8">
        <v>14.65</v>
      </c>
      <c r="C25" s="8">
        <v>20.29</v>
      </c>
      <c r="D25" s="8">
        <v>11.35</v>
      </c>
      <c r="E25" s="8">
        <v>16.37</v>
      </c>
    </row>
    <row r="26" spans="1:5" ht="12.75">
      <c r="A26" s="9" t="s">
        <v>27</v>
      </c>
      <c r="B26" s="10">
        <v>15.568333333333335</v>
      </c>
      <c r="C26" s="10">
        <v>20.243666666666666</v>
      </c>
      <c r="D26" s="10">
        <v>12.668000000000001</v>
      </c>
      <c r="E26" s="10">
        <v>16.90066666666667</v>
      </c>
    </row>
    <row r="27" spans="1:5" ht="12.75">
      <c r="A27" t="s">
        <v>28</v>
      </c>
      <c r="B27" s="8">
        <v>14.62</v>
      </c>
      <c r="C27" s="8">
        <v>20.17</v>
      </c>
      <c r="D27" s="8">
        <v>12.18</v>
      </c>
      <c r="E27" s="8">
        <v>16.76</v>
      </c>
    </row>
    <row r="28" spans="1:5" ht="12.75">
      <c r="A28" t="s">
        <v>29</v>
      </c>
      <c r="B28" s="8">
        <v>16</v>
      </c>
      <c r="C28" s="8">
        <v>20.14</v>
      </c>
      <c r="D28" s="8">
        <v>12</v>
      </c>
      <c r="E28" s="8">
        <v>17.38</v>
      </c>
    </row>
    <row r="29" spans="1:5" ht="12.75">
      <c r="A29" t="s">
        <v>30</v>
      </c>
      <c r="B29" s="8">
        <v>15</v>
      </c>
      <c r="C29" s="8">
        <v>20.11</v>
      </c>
      <c r="D29" s="8">
        <v>12.4</v>
      </c>
      <c r="E29" s="8">
        <v>17.06</v>
      </c>
    </row>
    <row r="30" spans="1:5" ht="12.75">
      <c r="A30" t="s">
        <v>31</v>
      </c>
      <c r="B30" s="8">
        <v>15.2</v>
      </c>
      <c r="C30" s="8">
        <v>19.6</v>
      </c>
      <c r="D30" s="8">
        <v>13.9</v>
      </c>
      <c r="E30" s="8">
        <v>17.4</v>
      </c>
    </row>
    <row r="31" spans="1:5" ht="12.75">
      <c r="A31" t="s">
        <v>32</v>
      </c>
      <c r="B31" s="8">
        <v>16.7</v>
      </c>
      <c r="C31" s="8">
        <v>19.19</v>
      </c>
      <c r="D31" s="8">
        <v>13.7</v>
      </c>
      <c r="E31" s="8">
        <v>16.51</v>
      </c>
    </row>
    <row r="32" spans="1:5" ht="12.75">
      <c r="A32" t="s">
        <v>33</v>
      </c>
      <c r="B32" s="8">
        <v>15.34</v>
      </c>
      <c r="C32" s="8">
        <v>18.89</v>
      </c>
      <c r="D32" s="8">
        <v>12.48</v>
      </c>
      <c r="E32" s="8">
        <v>14.55</v>
      </c>
    </row>
    <row r="33" spans="1:5" ht="12.75">
      <c r="A33" t="s">
        <v>34</v>
      </c>
      <c r="B33" s="8">
        <v>14.25</v>
      </c>
      <c r="C33" s="8">
        <v>18.52</v>
      </c>
      <c r="D33" s="8">
        <v>11.04</v>
      </c>
      <c r="E33" s="8">
        <v>15.11</v>
      </c>
    </row>
    <row r="34" spans="1:5" ht="12.75">
      <c r="A34" t="s">
        <v>35</v>
      </c>
      <c r="B34" s="8">
        <v>15.6</v>
      </c>
      <c r="C34" s="8">
        <v>18.2</v>
      </c>
      <c r="D34" s="8">
        <v>14.8</v>
      </c>
      <c r="E34" s="8">
        <v>16.8</v>
      </c>
    </row>
    <row r="35" spans="1:5" ht="12.75">
      <c r="A35" t="s">
        <v>36</v>
      </c>
      <c r="B35" s="11">
        <v>14.3</v>
      </c>
      <c r="C35" s="11">
        <v>17.3</v>
      </c>
      <c r="D35" s="11">
        <v>12</v>
      </c>
      <c r="E35" s="8">
        <v>13.4</v>
      </c>
    </row>
    <row r="36" spans="1:5" ht="12.75">
      <c r="A36" t="s">
        <v>37</v>
      </c>
      <c r="B36" s="8">
        <v>14.5</v>
      </c>
      <c r="C36" s="8">
        <v>17.1</v>
      </c>
      <c r="D36" s="8">
        <v>12.3</v>
      </c>
      <c r="E36" s="8">
        <v>13.4</v>
      </c>
    </row>
    <row r="37" spans="1:5" ht="13.5" thickBot="1">
      <c r="A37" s="6" t="s">
        <v>38</v>
      </c>
      <c r="B37" s="12">
        <v>12.6</v>
      </c>
      <c r="C37" s="12">
        <v>15.8</v>
      </c>
      <c r="D37" s="12">
        <v>11.5</v>
      </c>
      <c r="E37" s="12">
        <v>13.9</v>
      </c>
    </row>
    <row r="39" ht="12.75">
      <c r="A39" s="13" t="s">
        <v>39</v>
      </c>
    </row>
  </sheetData>
  <sheetProtection/>
  <mergeCells count="2">
    <mergeCell ref="B5:C5"/>
    <mergeCell ref="D5:E5"/>
  </mergeCells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E4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5" width="15.71093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40</v>
      </c>
    </row>
    <row r="5" spans="1:5" ht="13.5" thickBot="1">
      <c r="A5" s="14"/>
      <c r="B5" s="15" t="s">
        <v>5</v>
      </c>
      <c r="C5" s="15" t="s">
        <v>41</v>
      </c>
      <c r="D5" s="15" t="s">
        <v>6</v>
      </c>
      <c r="E5" s="15" t="s">
        <v>42</v>
      </c>
    </row>
    <row r="6" spans="1:5" ht="12.75">
      <c r="A6">
        <v>1970</v>
      </c>
      <c r="B6" s="8">
        <v>15.568333333333335</v>
      </c>
      <c r="C6" s="8">
        <v>6.531400711657542</v>
      </c>
      <c r="D6" s="8">
        <v>12.668000000000001</v>
      </c>
      <c r="E6" s="8">
        <v>5.645333333333335</v>
      </c>
    </row>
    <row r="7" spans="1:5" ht="12.75">
      <c r="A7">
        <v>1971</v>
      </c>
      <c r="B7" s="8">
        <v>15.648348357987853</v>
      </c>
      <c r="C7" s="8">
        <v>6.563547192717888</v>
      </c>
      <c r="D7" s="8">
        <v>12.70308960121729</v>
      </c>
      <c r="E7" s="8">
        <v>5.6314001085132945</v>
      </c>
    </row>
    <row r="8" spans="1:5" ht="12.75">
      <c r="A8">
        <v>1972</v>
      </c>
      <c r="B8" s="8">
        <v>15.84841153648546</v>
      </c>
      <c r="C8" s="8">
        <v>6.664121707989239</v>
      </c>
      <c r="D8" s="8">
        <v>12.862290327089765</v>
      </c>
      <c r="E8" s="8">
        <v>5.735326244268302</v>
      </c>
    </row>
    <row r="9" spans="1:5" ht="12.75">
      <c r="A9">
        <v>1973</v>
      </c>
      <c r="B9" s="8">
        <v>15.916246316473812</v>
      </c>
      <c r="C9" s="8">
        <v>6.673178899094195</v>
      </c>
      <c r="D9" s="8">
        <v>12.838206252293013</v>
      </c>
      <c r="E9" s="8">
        <v>5.696660628616697</v>
      </c>
    </row>
    <row r="10" spans="1:5" ht="12.75">
      <c r="A10">
        <v>1974</v>
      </c>
      <c r="B10" s="8">
        <v>16.017279130761604</v>
      </c>
      <c r="C10" s="8">
        <v>6.746941028765097</v>
      </c>
      <c r="D10" s="8">
        <v>12.908643903798716</v>
      </c>
      <c r="E10" s="8">
        <v>5.7292890567667865</v>
      </c>
    </row>
    <row r="11" spans="1:5" ht="12.75">
      <c r="A11">
        <v>1975</v>
      </c>
      <c r="B11" s="8">
        <v>16.142547820002875</v>
      </c>
      <c r="C11" s="8">
        <v>6.828846073814307</v>
      </c>
      <c r="D11" s="8">
        <v>12.960855854700997</v>
      </c>
      <c r="E11" s="8">
        <v>5.752496262973792</v>
      </c>
    </row>
    <row r="12" spans="1:5" ht="12.75">
      <c r="A12">
        <v>1976</v>
      </c>
      <c r="B12" s="8">
        <v>16.268118842094967</v>
      </c>
      <c r="C12" s="8">
        <v>6.891390873562448</v>
      </c>
      <c r="D12" s="8">
        <v>12.990744928575719</v>
      </c>
      <c r="E12" s="8">
        <v>5.76248604270839</v>
      </c>
    </row>
    <row r="13" spans="1:5" ht="12.75">
      <c r="A13">
        <v>1977</v>
      </c>
      <c r="B13" s="8">
        <v>16.56858984148187</v>
      </c>
      <c r="C13" s="8">
        <v>7.112235539344967</v>
      </c>
      <c r="D13" s="8">
        <v>13.196519790253081</v>
      </c>
      <c r="E13" s="8">
        <v>5.897837587472098</v>
      </c>
    </row>
    <row r="14" spans="1:5" ht="12.75">
      <c r="A14">
        <v>1978</v>
      </c>
      <c r="B14" s="8">
        <v>16.628365490613753</v>
      </c>
      <c r="C14" s="8">
        <v>7.129917344822206</v>
      </c>
      <c r="D14" s="8">
        <v>13.22240259390571</v>
      </c>
      <c r="E14" s="8">
        <v>5.900663392144842</v>
      </c>
    </row>
    <row r="15" spans="1:5" ht="12.75">
      <c r="A15">
        <v>1979</v>
      </c>
      <c r="B15" s="8">
        <v>16.841714546219684</v>
      </c>
      <c r="C15" s="8">
        <v>7.282360714543827</v>
      </c>
      <c r="D15" s="8">
        <v>13.35690387765826</v>
      </c>
      <c r="E15" s="8">
        <v>5.986898188528012</v>
      </c>
    </row>
    <row r="16" spans="1:5" ht="12.75">
      <c r="A16">
        <v>1980</v>
      </c>
      <c r="B16" s="8">
        <v>16.823999999999998</v>
      </c>
      <c r="C16" s="8">
        <v>7.228219554941292</v>
      </c>
      <c r="D16" s="8">
        <v>13.299666666666669</v>
      </c>
      <c r="E16" s="8">
        <v>5.914565621968181</v>
      </c>
    </row>
    <row r="17" spans="1:5" ht="12.75">
      <c r="A17">
        <v>1981</v>
      </c>
      <c r="B17" s="8">
        <v>16.9624881051307</v>
      </c>
      <c r="C17" s="8">
        <v>7.338513869439919</v>
      </c>
      <c r="D17" s="8">
        <v>13.434600362792546</v>
      </c>
      <c r="E17" s="8">
        <v>5.9813293885083</v>
      </c>
    </row>
    <row r="18" spans="1:5" ht="12.75">
      <c r="A18">
        <v>1982</v>
      </c>
      <c r="B18" s="8">
        <v>17.118518174289434</v>
      </c>
      <c r="C18" s="8">
        <v>7.461615264874131</v>
      </c>
      <c r="D18" s="8">
        <v>13.577900287420041</v>
      </c>
      <c r="E18" s="8">
        <v>6.071327410251505</v>
      </c>
    </row>
    <row r="19" spans="1:5" ht="12.75">
      <c r="A19">
        <v>1983</v>
      </c>
      <c r="B19" s="8">
        <v>17.11396028300026</v>
      </c>
      <c r="C19" s="8">
        <v>7.4164448878518225</v>
      </c>
      <c r="D19" s="8">
        <v>13.5649000296073</v>
      </c>
      <c r="E19" s="8">
        <v>6.032743835169672</v>
      </c>
    </row>
    <row r="20" spans="1:5" ht="12.75">
      <c r="A20">
        <v>1984</v>
      </c>
      <c r="B20" s="8">
        <v>17.302120776345287</v>
      </c>
      <c r="C20" s="8">
        <v>7.546914603536635</v>
      </c>
      <c r="D20" s="8">
        <v>13.724266513830374</v>
      </c>
      <c r="E20" s="8">
        <v>6.138523702575653</v>
      </c>
    </row>
    <row r="21" spans="1:5" ht="12.75">
      <c r="A21">
        <v>1985</v>
      </c>
      <c r="B21" s="8">
        <v>17.335</v>
      </c>
      <c r="C21" s="8">
        <v>7.521996983385607</v>
      </c>
      <c r="D21" s="8">
        <v>13.733333333333338</v>
      </c>
      <c r="E21" s="8">
        <v>6.072333333333335</v>
      </c>
    </row>
    <row r="22" spans="1:5" ht="12.75">
      <c r="A22">
        <v>1986</v>
      </c>
      <c r="B22" s="8">
        <v>17.485333333333337</v>
      </c>
      <c r="C22" s="8">
        <v>7.619000000000001</v>
      </c>
      <c r="D22" s="8">
        <v>13.899000000000004</v>
      </c>
      <c r="E22" s="8">
        <v>6.179333333333333</v>
      </c>
    </row>
    <row r="23" spans="1:5" ht="12.75">
      <c r="A23">
        <v>1987</v>
      </c>
      <c r="B23" s="8">
        <v>17.688333333333333</v>
      </c>
      <c r="C23" s="8">
        <v>7.766594189995692</v>
      </c>
      <c r="D23" s="8">
        <v>14.075</v>
      </c>
      <c r="E23" s="8">
        <v>6.289966098029904</v>
      </c>
    </row>
    <row r="24" spans="1:5" ht="12.75">
      <c r="A24">
        <v>1988</v>
      </c>
      <c r="B24" s="8">
        <v>17.79433333333333</v>
      </c>
      <c r="C24" s="8">
        <v>7.844224222191963</v>
      </c>
      <c r="D24" s="8">
        <v>14.135333333333332</v>
      </c>
      <c r="E24" s="8">
        <v>6.331615669428489</v>
      </c>
    </row>
    <row r="25" spans="1:5" ht="12.75">
      <c r="A25">
        <v>1989</v>
      </c>
      <c r="B25" s="8">
        <v>17.887999999999998</v>
      </c>
      <c r="C25" s="8">
        <v>7.8498904905538005</v>
      </c>
      <c r="D25" s="8">
        <v>14.279333333333332</v>
      </c>
      <c r="E25" s="8">
        <v>6.355282191197017</v>
      </c>
    </row>
    <row r="26" spans="1:5" ht="12.75">
      <c r="A26">
        <v>1990</v>
      </c>
      <c r="B26" s="8">
        <v>17.964333333333336</v>
      </c>
      <c r="C26" s="8">
        <v>7.926926726709847</v>
      </c>
      <c r="D26" s="8">
        <v>14.322000000000001</v>
      </c>
      <c r="E26" s="8">
        <v>6.383965808231527</v>
      </c>
    </row>
    <row r="27" spans="1:5" ht="12.75">
      <c r="A27">
        <v>1991</v>
      </c>
      <c r="B27" s="8">
        <v>18.105</v>
      </c>
      <c r="C27" s="8">
        <v>7.982</v>
      </c>
      <c r="D27" s="8">
        <v>14.445666666666666</v>
      </c>
      <c r="E27" s="8">
        <v>6.429</v>
      </c>
    </row>
    <row r="28" spans="1:5" ht="12.75">
      <c r="A28">
        <v>1992</v>
      </c>
      <c r="B28" s="8">
        <v>18.245000000000005</v>
      </c>
      <c r="C28" s="8">
        <v>8.08</v>
      </c>
      <c r="D28" s="8">
        <v>14.607999999999999</v>
      </c>
      <c r="E28" s="8">
        <v>6.527333333333331</v>
      </c>
    </row>
    <row r="29" spans="1:5" ht="12.75">
      <c r="A29">
        <v>1993</v>
      </c>
      <c r="B29" s="8">
        <v>18.228666666666662</v>
      </c>
      <c r="C29" s="8">
        <v>8.006666666666668</v>
      </c>
      <c r="D29" s="8">
        <v>14.608666666666666</v>
      </c>
      <c r="E29" s="8">
        <v>6.499</v>
      </c>
    </row>
    <row r="30" spans="1:5" ht="12.75">
      <c r="A30">
        <v>1994</v>
      </c>
      <c r="B30" s="8">
        <v>18.491333333333326</v>
      </c>
      <c r="C30" s="8">
        <v>8.23033333333333</v>
      </c>
      <c r="D30" s="8">
        <v>14.868333333333336</v>
      </c>
      <c r="E30" s="8">
        <v>6.6706666666666665</v>
      </c>
    </row>
    <row r="31" spans="1:5" ht="12.75">
      <c r="A31">
        <v>1995</v>
      </c>
      <c r="B31" s="8">
        <v>18.480333333333338</v>
      </c>
      <c r="C31" s="8">
        <v>8.213666666666665</v>
      </c>
      <c r="D31" s="8">
        <v>14.824333333333328</v>
      </c>
      <c r="E31" s="8">
        <v>6.6259999999999994</v>
      </c>
    </row>
    <row r="32" spans="1:5" ht="12.75">
      <c r="A32">
        <v>1996</v>
      </c>
      <c r="B32" s="8">
        <v>18.608333333333334</v>
      </c>
      <c r="C32" s="8">
        <v>8.274000000000001</v>
      </c>
      <c r="D32" s="8">
        <v>14.970999999999998</v>
      </c>
      <c r="E32" s="8">
        <v>6.690333333333336</v>
      </c>
    </row>
    <row r="33" spans="1:5" ht="12.75">
      <c r="A33">
        <v>1997</v>
      </c>
      <c r="B33" s="8">
        <v>18.776666666666664</v>
      </c>
      <c r="C33" s="8">
        <v>8.360666666666669</v>
      </c>
      <c r="D33" s="8">
        <v>15.136666666666667</v>
      </c>
      <c r="E33" s="8">
        <v>6.825</v>
      </c>
    </row>
    <row r="34" spans="1:5" ht="12.75">
      <c r="A34">
        <v>1998</v>
      </c>
      <c r="B34" s="8">
        <v>18.879323232230476</v>
      </c>
      <c r="C34" s="8">
        <v>8.413666666666666</v>
      </c>
      <c r="D34" s="8">
        <v>15.250330115818127</v>
      </c>
      <c r="E34" s="8">
        <v>6.818666666666666</v>
      </c>
    </row>
    <row r="35" spans="1:5" ht="12.75">
      <c r="A35">
        <v>1999</v>
      </c>
      <c r="B35" s="8">
        <v>18.919666666666668</v>
      </c>
      <c r="C35" s="8">
        <v>8.386</v>
      </c>
      <c r="D35" s="8">
        <v>15.362666666666668</v>
      </c>
      <c r="E35" s="8">
        <v>6.855999999999998</v>
      </c>
    </row>
    <row r="36" spans="1:5" ht="12.75">
      <c r="A36">
        <v>2000</v>
      </c>
      <c r="B36" s="8">
        <v>19.139000000000003</v>
      </c>
      <c r="C36" s="8">
        <v>8.53466666666667</v>
      </c>
      <c r="D36" s="8">
        <v>15.658333333333333</v>
      </c>
      <c r="E36" s="8">
        <v>7.009333333333334</v>
      </c>
    </row>
    <row r="37" spans="1:5" ht="12.75">
      <c r="A37">
        <v>2001</v>
      </c>
      <c r="B37" s="8">
        <v>19.339333333333336</v>
      </c>
      <c r="C37" s="8">
        <v>8.66</v>
      </c>
      <c r="D37" s="8">
        <v>15.86633333333333</v>
      </c>
      <c r="E37" s="8">
        <v>7.109666666666666</v>
      </c>
    </row>
    <row r="38" spans="1:5" ht="12.75">
      <c r="A38">
        <v>2002</v>
      </c>
      <c r="B38" s="8">
        <v>19.405666666666665</v>
      </c>
      <c r="C38" s="8">
        <v>8.628333333333334</v>
      </c>
      <c r="D38" s="8">
        <v>15.972333333333333</v>
      </c>
      <c r="E38" s="8">
        <v>7.131</v>
      </c>
    </row>
    <row r="39" spans="1:5" ht="12.75">
      <c r="A39">
        <v>2003</v>
      </c>
      <c r="B39" s="8">
        <v>19.418333333333333</v>
      </c>
      <c r="C39" s="8">
        <v>8.599333333333332</v>
      </c>
      <c r="D39" s="8">
        <v>16.072</v>
      </c>
      <c r="E39" s="8">
        <v>7.123999999999998</v>
      </c>
    </row>
    <row r="40" spans="1:5" ht="12.75">
      <c r="A40">
        <v>2004</v>
      </c>
      <c r="B40" s="8">
        <v>19.83833333333333</v>
      </c>
      <c r="C40" s="8">
        <v>8.92</v>
      </c>
      <c r="D40" s="8">
        <v>16.43666666666667</v>
      </c>
      <c r="E40" s="8">
        <v>7.360333333333333</v>
      </c>
    </row>
    <row r="41" spans="1:5" ht="12.75">
      <c r="A41">
        <v>2005</v>
      </c>
      <c r="B41" s="8">
        <v>19.913333333333338</v>
      </c>
      <c r="C41" s="8">
        <v>8.934666666666667</v>
      </c>
      <c r="D41" s="8">
        <v>16.558</v>
      </c>
      <c r="E41" s="8">
        <v>7.402666666666667</v>
      </c>
    </row>
    <row r="42" spans="1:5" ht="12.75">
      <c r="A42">
        <v>2006</v>
      </c>
      <c r="B42" s="8">
        <v>20.172666666666668</v>
      </c>
      <c r="C42" s="8">
        <v>9.114333333333331</v>
      </c>
      <c r="D42" s="8">
        <v>16.821666666666673</v>
      </c>
      <c r="E42" s="8">
        <v>7.575333333333334</v>
      </c>
    </row>
    <row r="43" spans="1:5" ht="13.5" thickBot="1">
      <c r="A43" s="6">
        <v>2007</v>
      </c>
      <c r="B43" s="12">
        <v>20.243666666666666</v>
      </c>
      <c r="C43" s="12">
        <v>9.17333333333333</v>
      </c>
      <c r="D43" s="12">
        <v>16.90066666666667</v>
      </c>
      <c r="E43" s="12">
        <v>7.599333333333332</v>
      </c>
    </row>
    <row r="45" ht="12.75">
      <c r="A45" s="13" t="s">
        <v>39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AA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0" bestFit="1" customWidth="1"/>
    <col min="2" max="27" width="6.851562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43</v>
      </c>
    </row>
    <row r="5" spans="1:27" ht="13.5" thickBot="1">
      <c r="A5" s="16"/>
      <c r="B5" s="17">
        <v>1980</v>
      </c>
      <c r="C5" s="17">
        <v>1981</v>
      </c>
      <c r="D5" s="17">
        <v>1982</v>
      </c>
      <c r="E5" s="17">
        <v>1983</v>
      </c>
      <c r="F5" s="17">
        <v>1984</v>
      </c>
      <c r="G5" s="17">
        <v>1985</v>
      </c>
      <c r="H5" s="17">
        <v>1986</v>
      </c>
      <c r="I5" s="17">
        <v>1987</v>
      </c>
      <c r="J5" s="17">
        <v>1988</v>
      </c>
      <c r="K5" s="17">
        <v>1989</v>
      </c>
      <c r="L5" s="17">
        <v>1990</v>
      </c>
      <c r="M5" s="17">
        <v>1991</v>
      </c>
      <c r="N5" s="17">
        <v>1992</v>
      </c>
      <c r="O5" s="17">
        <v>1993</v>
      </c>
      <c r="P5" s="17">
        <v>1994</v>
      </c>
      <c r="Q5" s="17">
        <v>1995</v>
      </c>
      <c r="R5" s="17">
        <v>1996</v>
      </c>
      <c r="S5" s="17">
        <v>1997</v>
      </c>
      <c r="T5" s="17">
        <v>1998</v>
      </c>
      <c r="U5" s="17">
        <v>1999</v>
      </c>
      <c r="V5" s="17">
        <v>2000</v>
      </c>
      <c r="W5" s="17">
        <v>2001</v>
      </c>
      <c r="X5" s="17">
        <v>2002</v>
      </c>
      <c r="Y5" s="17">
        <v>2003</v>
      </c>
      <c r="Z5" s="17">
        <v>2004</v>
      </c>
      <c r="AA5" s="17">
        <v>2005</v>
      </c>
    </row>
    <row r="6" spans="1:27" ht="12.75">
      <c r="A6" s="18" t="s">
        <v>14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>
        <v>10.4</v>
      </c>
      <c r="S6" s="20">
        <f>(T6/R6)^(1/2)*R6</f>
        <v>10.299514551666986</v>
      </c>
      <c r="T6" s="19">
        <v>10.2</v>
      </c>
      <c r="U6" s="20">
        <f>($W$6/$T$6)^(1/3)*T6</f>
        <v>10.266235622164526</v>
      </c>
      <c r="V6" s="20">
        <f>($W$6/$T$6)^(1/3)*U6</f>
        <v>10.332901357823516</v>
      </c>
      <c r="W6" s="19">
        <v>10.4</v>
      </c>
      <c r="X6" s="20">
        <f>(Y6/W6)^(1/2)*W6</f>
        <v>10.198039027185569</v>
      </c>
      <c r="Y6" s="19">
        <v>10</v>
      </c>
      <c r="Z6" s="19"/>
      <c r="AA6" s="19"/>
    </row>
    <row r="7" spans="1:27" ht="12.75">
      <c r="A7" s="18" t="s">
        <v>44</v>
      </c>
      <c r="B7" s="19">
        <v>12.4</v>
      </c>
      <c r="C7" s="20">
        <f>(D7/B7)^(1/2)*B7</f>
        <v>11.679041056525147</v>
      </c>
      <c r="D7" s="19">
        <v>11</v>
      </c>
      <c r="E7" s="20">
        <f>(F7/D7)^(1/2)*D7</f>
        <v>11.099549540409285</v>
      </c>
      <c r="F7" s="19">
        <v>11.2</v>
      </c>
      <c r="G7" s="20">
        <f>(H7/F7)^(1/2)*F7</f>
        <v>10.039920318408907</v>
      </c>
      <c r="H7" s="19">
        <v>9</v>
      </c>
      <c r="I7" s="20">
        <f>(J7/H7)^(1/2)*H7</f>
        <v>8.74642784226795</v>
      </c>
      <c r="J7" s="19">
        <v>8.5</v>
      </c>
      <c r="K7" s="20">
        <f>(L7/J7)^(1/2)*J7</f>
        <v>8.348652585896719</v>
      </c>
      <c r="L7" s="19">
        <v>8.2</v>
      </c>
      <c r="M7" s="20">
        <f>($P$7/$L$7)^(1/4)*L7</f>
        <v>7.317474626726872</v>
      </c>
      <c r="N7" s="20">
        <f>($P$7/$L$7)^(1/4)*M7</f>
        <v>6.529931086925803</v>
      </c>
      <c r="O7" s="20">
        <f>($P$7/$L$7)^(1/4)*N7</f>
        <v>5.827146956445682</v>
      </c>
      <c r="P7" s="19">
        <v>5.2</v>
      </c>
      <c r="Q7" s="20">
        <f>(R7/P7)^(1/2)*P7</f>
        <v>4.560701700396552</v>
      </c>
      <c r="R7" s="19">
        <v>4</v>
      </c>
      <c r="S7" s="20">
        <f>(T7/R7)^(1/2)*R7</f>
        <v>4.1952353926806065</v>
      </c>
      <c r="T7" s="19">
        <v>4.4</v>
      </c>
      <c r="U7" s="20">
        <f>(V7/T7)^(1/2)*T7</f>
        <v>4.449719092257398</v>
      </c>
      <c r="V7" s="19">
        <v>4.5</v>
      </c>
      <c r="W7" s="20">
        <f>(X7/V7)^(1/2)*V7</f>
        <v>4.83735464897913</v>
      </c>
      <c r="X7" s="19">
        <v>5.2</v>
      </c>
      <c r="Y7" s="20">
        <f>($AA$7/$X$7)^(1/3)*X7</f>
        <v>5.768838026825784</v>
      </c>
      <c r="Z7" s="20">
        <f>($AA$7/$X$7)^(1/3)*Y7</f>
        <v>6.399902342259847</v>
      </c>
      <c r="AA7" s="19">
        <v>7.1</v>
      </c>
    </row>
    <row r="8" spans="1:27" ht="13.5" thickBot="1">
      <c r="A8" s="21" t="s">
        <v>25</v>
      </c>
      <c r="B8" s="22"/>
      <c r="C8" s="22"/>
      <c r="D8" s="22">
        <v>20.7</v>
      </c>
      <c r="E8" s="23">
        <f>(F8/D8)^(1/2)*D8</f>
        <v>20.448471825542367</v>
      </c>
      <c r="F8" s="22">
        <v>20.2</v>
      </c>
      <c r="G8" s="23">
        <f>($K$8/$F$8)^(1/5)*F8</f>
        <v>20.219960513269008</v>
      </c>
      <c r="H8" s="23">
        <f>($K$8/$F$8)^(1/5)*G8</f>
        <v>20.239940750403857</v>
      </c>
      <c r="I8" s="23">
        <f>($K$8/$F$8)^(1/5)*H8</f>
        <v>20.25994073089457</v>
      </c>
      <c r="J8" s="23">
        <f>($K$8/$F$8)^(1/5)*I8</f>
        <v>20.27996047425043</v>
      </c>
      <c r="K8" s="22">
        <v>20.3</v>
      </c>
      <c r="L8" s="23">
        <f>($P$8/$K$8)^(1/5)*K8</f>
        <v>19.969406224493724</v>
      </c>
      <c r="M8" s="23">
        <f>($P$8/$K$8)^(1/5)*L8</f>
        <v>19.644196303391563</v>
      </c>
      <c r="N8" s="23">
        <f>($P$8/$K$8)^(1/5)*M8</f>
        <v>19.324282558429758</v>
      </c>
      <c r="O8" s="23">
        <f>($P$8/$K$8)^(1/5)*N8</f>
        <v>19.009578739220824</v>
      </c>
      <c r="P8" s="22">
        <v>18.7</v>
      </c>
      <c r="Q8" s="23">
        <f>($U$8/$P$8)^(1/5)*P8</f>
        <v>18.537189577215308</v>
      </c>
      <c r="R8" s="23">
        <f>($U$8/$P$8)^(1/5)*Q8</f>
        <v>18.37579665356256</v>
      </c>
      <c r="S8" s="23">
        <f>($U$8/$P$8)^(1/5)*R8</f>
        <v>18.215808887671006</v>
      </c>
      <c r="T8" s="23">
        <f>($U$8/$P$8)^(1/5)*S8</f>
        <v>18.0572140456193</v>
      </c>
      <c r="U8" s="22">
        <v>17.9</v>
      </c>
      <c r="V8" s="23">
        <f>($AA$8/$U$8)^(1/6)*U8</f>
        <v>17.676469999260508</v>
      </c>
      <c r="W8" s="23">
        <f>($AA$8/$U$8)^(1/6)*V8</f>
        <v>17.4557313762434</v>
      </c>
      <c r="X8" s="23">
        <f>($AA$8/$U$8)^(1/6)*W8</f>
        <v>17.23774927303446</v>
      </c>
      <c r="Y8" s="23">
        <f>($AA$8/$U$8)^(1/6)*X8</f>
        <v>17.02248926701499</v>
      </c>
      <c r="Z8" s="23">
        <f>($AA$8/$U$8)^(1/6)*Y8</f>
        <v>16.80991736542595</v>
      </c>
      <c r="AA8" s="22">
        <v>16.6</v>
      </c>
    </row>
    <row r="10" ht="12.75">
      <c r="A10" t="s">
        <v>45</v>
      </c>
    </row>
    <row r="11" spans="12:16" ht="12.75">
      <c r="L11" s="24"/>
      <c r="M11" s="24"/>
      <c r="N11" s="24"/>
      <c r="O11" s="24"/>
      <c r="P11" s="24"/>
    </row>
    <row r="12" spans="12:16" ht="12.75">
      <c r="L12" s="24"/>
      <c r="M12" s="24"/>
      <c r="N12" s="24"/>
      <c r="O12" s="24"/>
      <c r="P12" s="24"/>
    </row>
  </sheetData>
  <sheetProtection/>
  <hyperlinks>
    <hyperlink ref="A1" r:id="rId1" display="http://www.sourceoecd.org/9789264075566"/>
  </hyperlink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scale="67"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36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0" ht="12.75">
      <c r="A3" s="25" t="s">
        <v>46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12.75">
      <c r="A4" s="26" t="s">
        <v>47</v>
      </c>
      <c r="B4" s="26"/>
      <c r="C4" s="26"/>
      <c r="D4" s="26"/>
      <c r="G4" s="26" t="s">
        <v>48</v>
      </c>
      <c r="H4" s="26"/>
      <c r="I4" s="26"/>
      <c r="J4" s="26"/>
    </row>
    <row r="6" spans="5:6" ht="12.75">
      <c r="E6" s="27" t="s">
        <v>8</v>
      </c>
      <c r="F6" s="27"/>
    </row>
    <row r="7" spans="5:6" ht="12.75">
      <c r="E7" s="27" t="s">
        <v>9</v>
      </c>
      <c r="F7" s="27"/>
    </row>
    <row r="8" spans="5:6" ht="12.75">
      <c r="E8" s="27" t="s">
        <v>10</v>
      </c>
      <c r="F8" s="27"/>
    </row>
    <row r="9" spans="5:6" ht="12.75">
      <c r="E9" s="27" t="s">
        <v>11</v>
      </c>
      <c r="F9" s="27"/>
    </row>
    <row r="10" spans="5:6" ht="12.75">
      <c r="E10" s="27" t="s">
        <v>12</v>
      </c>
      <c r="F10" s="27"/>
    </row>
    <row r="11" spans="5:6" ht="12.75">
      <c r="E11" s="27" t="s">
        <v>13</v>
      </c>
      <c r="F11" s="27"/>
    </row>
    <row r="12" spans="5:6" ht="12.75">
      <c r="E12" s="27" t="s">
        <v>14</v>
      </c>
      <c r="F12" s="27"/>
    </row>
    <row r="13" spans="5:6" ht="12.75">
      <c r="E13" s="27" t="s">
        <v>15</v>
      </c>
      <c r="F13" s="27"/>
    </row>
    <row r="14" spans="5:6" ht="12.75">
      <c r="E14" s="27" t="s">
        <v>16</v>
      </c>
      <c r="F14" s="27"/>
    </row>
    <row r="15" spans="5:6" ht="12.75">
      <c r="E15" s="27" t="s">
        <v>17</v>
      </c>
      <c r="F15" s="27"/>
    </row>
    <row r="16" spans="5:6" ht="12.75">
      <c r="E16" s="27" t="s">
        <v>18</v>
      </c>
      <c r="F16" s="27"/>
    </row>
    <row r="17" spans="5:6" ht="12.75">
      <c r="E17" s="27" t="s">
        <v>19</v>
      </c>
      <c r="F17" s="27"/>
    </row>
    <row r="18" spans="5:6" ht="12.75">
      <c r="E18" s="27" t="s">
        <v>20</v>
      </c>
      <c r="F18" s="27"/>
    </row>
    <row r="19" spans="5:6" ht="12.75">
      <c r="E19" s="27" t="s">
        <v>21</v>
      </c>
      <c r="F19" s="27"/>
    </row>
    <row r="20" spans="5:6" ht="12.75">
      <c r="E20" s="27" t="s">
        <v>22</v>
      </c>
      <c r="F20" s="27"/>
    </row>
    <row r="21" spans="5:6" ht="12.75">
      <c r="E21" s="27" t="s">
        <v>23</v>
      </c>
      <c r="F21" s="27"/>
    </row>
    <row r="22" spans="5:6" ht="12.75">
      <c r="E22" s="27" t="s">
        <v>24</v>
      </c>
      <c r="F22" s="27"/>
    </row>
    <row r="23" spans="5:6" ht="12.75">
      <c r="E23" s="27" t="s">
        <v>25</v>
      </c>
      <c r="F23" s="27"/>
    </row>
    <row r="24" spans="5:6" ht="12.75">
      <c r="E24" s="27" t="s">
        <v>26</v>
      </c>
      <c r="F24" s="27"/>
    </row>
    <row r="25" spans="5:6" ht="12.75">
      <c r="E25" s="28" t="s">
        <v>27</v>
      </c>
      <c r="F25" s="28"/>
    </row>
    <row r="26" spans="5:6" ht="12.75">
      <c r="E26" s="27" t="s">
        <v>28</v>
      </c>
      <c r="F26" s="27"/>
    </row>
    <row r="27" spans="5:6" ht="12.75">
      <c r="E27" s="27" t="s">
        <v>29</v>
      </c>
      <c r="F27" s="27"/>
    </row>
    <row r="28" spans="5:6" ht="12.75">
      <c r="E28" s="27" t="s">
        <v>30</v>
      </c>
      <c r="F28" s="27"/>
    </row>
    <row r="29" spans="5:6" ht="12.75">
      <c r="E29" s="27" t="s">
        <v>31</v>
      </c>
      <c r="F29" s="27"/>
    </row>
    <row r="30" spans="5:6" ht="12.75">
      <c r="E30" s="27" t="s">
        <v>32</v>
      </c>
      <c r="F30" s="27"/>
    </row>
    <row r="31" spans="5:6" ht="12.75">
      <c r="E31" s="27" t="s">
        <v>33</v>
      </c>
      <c r="F31" s="27"/>
    </row>
    <row r="32" spans="5:6" ht="12.75">
      <c r="E32" s="27" t="s">
        <v>34</v>
      </c>
      <c r="F32" s="27"/>
    </row>
    <row r="33" spans="5:6" ht="12.75">
      <c r="E33" s="27" t="s">
        <v>35</v>
      </c>
      <c r="F33" s="27"/>
    </row>
    <row r="34" spans="5:6" ht="12.75">
      <c r="E34" s="27" t="s">
        <v>36</v>
      </c>
      <c r="F34" s="27"/>
    </row>
    <row r="35" spans="5:6" ht="12.75">
      <c r="E35" s="27" t="s">
        <v>37</v>
      </c>
      <c r="F35" s="27"/>
    </row>
    <row r="36" spans="5:6" ht="12.75">
      <c r="E36" s="27" t="s">
        <v>38</v>
      </c>
      <c r="F36" s="27"/>
    </row>
  </sheetData>
  <sheetProtection/>
  <mergeCells count="34">
    <mergeCell ref="E33:F33"/>
    <mergeCell ref="E34:F34"/>
    <mergeCell ref="E35:F35"/>
    <mergeCell ref="E36:F36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E15:F15"/>
    <mergeCell ref="E16:F16"/>
    <mergeCell ref="E17:F17"/>
    <mergeCell ref="E18:F18"/>
    <mergeCell ref="E19:F19"/>
    <mergeCell ref="E20:F20"/>
    <mergeCell ref="E9:F9"/>
    <mergeCell ref="E10:F10"/>
    <mergeCell ref="E11:F11"/>
    <mergeCell ref="E12:F12"/>
    <mergeCell ref="E13:F13"/>
    <mergeCell ref="E14:F14"/>
    <mergeCell ref="A3:J3"/>
    <mergeCell ref="A4:D4"/>
    <mergeCell ref="G4:J4"/>
    <mergeCell ref="E6:F6"/>
    <mergeCell ref="E7:F7"/>
    <mergeCell ref="E8:F8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2010-01-07T11:48:38Z</dcterms:created>
  <dcterms:modified xsi:type="dcterms:W3CDTF">2010-01-07T11:48:39Z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